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ppopova\Desktop\"/>
    </mc:Choice>
  </mc:AlternateContent>
  <xr:revisionPtr revIDLastSave="0" documentId="8_{60BC2ABA-31CA-4BC7-A47C-1ABC5C70C618}" xr6:coauthVersionLast="45" xr6:coauthVersionMax="45" xr10:uidLastSave="{00000000-0000-0000-0000-000000000000}"/>
  <bookViews>
    <workbookView xWindow="-108" yWindow="-108" windowWidth="23256" windowHeight="12720" firstSheet="1" activeTab="1" xr2:uid="{00000000-000D-0000-FFFF-FFFF00000000}"/>
  </bookViews>
  <sheets>
    <sheet name="Обзор экспорта" sheetId="1" r:id="rId1"/>
    <sheet name="SKI men" sheetId="2" r:id="rId2"/>
    <sheet name="Snowboard men" sheetId="3" r:id="rId3"/>
    <sheet name="Ski women" sheetId="4" r:id="rId4"/>
    <sheet name="Snowboard women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6" l="1"/>
  <c r="K6" i="6"/>
  <c r="K5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K4" i="6"/>
  <c r="A4" i="6"/>
  <c r="K3" i="6"/>
  <c r="K6" i="4"/>
  <c r="K5" i="4"/>
  <c r="K4" i="4"/>
  <c r="K3" i="4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K4" i="3"/>
  <c r="A4" i="3"/>
  <c r="K3" i="3"/>
  <c r="A19" i="2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17" i="2"/>
  <c r="A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</calcChain>
</file>

<file path=xl/sharedStrings.xml><?xml version="1.0" encoding="utf-8"?>
<sst xmlns="http://schemas.openxmlformats.org/spreadsheetml/2006/main" count="645" uniqueCount="221">
  <si>
    <t>Документ был экспортирован из Numbers. Каждая таблица была конвертирована в рабочий лист Excel. Все другие объекты на листах Numbers были помещены на отдельные рабочие листы. Имейте в виду, что расчеты формул могут отличаться от расчетов в Excel.</t>
  </si>
  <si>
    <t>Название листа Numbers</t>
  </si>
  <si>
    <t>Название таблицы Numbers</t>
  </si>
  <si>
    <t>Название рабочего листа Excel</t>
  </si>
  <si>
    <t>SKI men</t>
  </si>
  <si>
    <t>Tаблица 1</t>
  </si>
  <si>
    <t>Result list - ski MEN</t>
  </si>
  <si>
    <t>Rank</t>
  </si>
  <si>
    <t>BIB</t>
  </si>
  <si>
    <t>Last name</t>
  </si>
  <si>
    <t>First name</t>
  </si>
  <si>
    <t>Nation</t>
  </si>
  <si>
    <t>Discipline</t>
  </si>
  <si>
    <t>Gender</t>
  </si>
  <si>
    <t xml:space="preserve">J1 </t>
  </si>
  <si>
    <t xml:space="preserve">J2 </t>
  </si>
  <si>
    <t xml:space="preserve">J3 </t>
  </si>
  <si>
    <t>Points</t>
  </si>
  <si>
    <t>Alymov</t>
  </si>
  <si>
    <t>Evgeny</t>
  </si>
  <si>
    <t>RUS</t>
  </si>
  <si>
    <t>SKI</t>
  </si>
  <si>
    <t>M</t>
  </si>
  <si>
    <t xml:space="preserve">Tetenkov </t>
  </si>
  <si>
    <t>Mark</t>
  </si>
  <si>
    <t>Prozorovskiy</t>
  </si>
  <si>
    <t>Maksim</t>
  </si>
  <si>
    <t>Karamyshev</t>
  </si>
  <si>
    <t>Pavel</t>
  </si>
  <si>
    <t>Polygalov</t>
  </si>
  <si>
    <t>Sergey</t>
  </si>
  <si>
    <t>Kochkarov</t>
  </si>
  <si>
    <t>Djamal</t>
  </si>
  <si>
    <t>Zolotoverh</t>
  </si>
  <si>
    <t>Andrey</t>
  </si>
  <si>
    <t>Beregetov</t>
  </si>
  <si>
    <t>Hezir</t>
  </si>
  <si>
    <t>Doropey</t>
  </si>
  <si>
    <t>Denis</t>
  </si>
  <si>
    <t>Radchenko</t>
  </si>
  <si>
    <t>Roman</t>
  </si>
  <si>
    <t>Kats</t>
  </si>
  <si>
    <t>Maxim</t>
  </si>
  <si>
    <t>Orlovskiy</t>
  </si>
  <si>
    <t>Vitaliy</t>
  </si>
  <si>
    <t>Avvakumov</t>
  </si>
  <si>
    <t>Alexey</t>
  </si>
  <si>
    <t>Udodov</t>
  </si>
  <si>
    <t>Dmitrii</t>
  </si>
  <si>
    <t>NS</t>
  </si>
  <si>
    <t>Burim</t>
  </si>
  <si>
    <t>Lev</t>
  </si>
  <si>
    <t>Mastryukov</t>
  </si>
  <si>
    <t>Nikita</t>
  </si>
  <si>
    <t>Arkhipov</t>
  </si>
  <si>
    <t>Ilya</t>
  </si>
  <si>
    <t>Tarasevich</t>
  </si>
  <si>
    <t>Vasiliy</t>
  </si>
  <si>
    <t>Naumov</t>
  </si>
  <si>
    <t>Buleev</t>
  </si>
  <si>
    <t>Drobyshev</t>
  </si>
  <si>
    <t>Valentin</t>
  </si>
  <si>
    <t>Lanko</t>
  </si>
  <si>
    <t>Cherkashin</t>
  </si>
  <si>
    <t>Ivan</t>
  </si>
  <si>
    <t>Voronyanskiy</t>
  </si>
  <si>
    <t>Dinislam</t>
  </si>
  <si>
    <t>Albotov</t>
  </si>
  <si>
    <t>Vodolazkin</t>
  </si>
  <si>
    <t>Yaroslavtsev</t>
  </si>
  <si>
    <t>Dubnov</t>
  </si>
  <si>
    <t>Alexander</t>
  </si>
  <si>
    <t>Baev</t>
  </si>
  <si>
    <t>Vadim</t>
  </si>
  <si>
    <t>Salpagarov</t>
  </si>
  <si>
    <t>Magomed</t>
  </si>
  <si>
    <t>Panichev</t>
  </si>
  <si>
    <t>Vitaly</t>
  </si>
  <si>
    <t>Sorokin</t>
  </si>
  <si>
    <t>Yaroslav</t>
  </si>
  <si>
    <t>Pavlov</t>
  </si>
  <si>
    <t>Dmitry</t>
  </si>
  <si>
    <t>* riders marked grey do not have FWQ licence</t>
  </si>
  <si>
    <t>Snowboard men</t>
  </si>
  <si>
    <t>Result list - snowboard MEN</t>
  </si>
  <si>
    <t>J1</t>
  </si>
  <si>
    <t>J2</t>
  </si>
  <si>
    <t>J3</t>
  </si>
  <si>
    <t>Ilinykh</t>
  </si>
  <si>
    <t>Igor</t>
  </si>
  <si>
    <t>SNOW</t>
  </si>
  <si>
    <t>Ionov</t>
  </si>
  <si>
    <t>KAZ</t>
  </si>
  <si>
    <t>Serdyukov</t>
  </si>
  <si>
    <t>Kerel</t>
  </si>
  <si>
    <t>Eugene</t>
  </si>
  <si>
    <t>Girnik</t>
  </si>
  <si>
    <t>Aleksandr</t>
  </si>
  <si>
    <t>Brichevskiy</t>
  </si>
  <si>
    <t>Anton</t>
  </si>
  <si>
    <t>Modestov</t>
  </si>
  <si>
    <t>Trutnev</t>
  </si>
  <si>
    <t>Khalilov</t>
  </si>
  <si>
    <t>Voitiuk</t>
  </si>
  <si>
    <t>Botashev</t>
  </si>
  <si>
    <t>Azamat</t>
  </si>
  <si>
    <t>Noskov</t>
  </si>
  <si>
    <t>Kuchuk</t>
  </si>
  <si>
    <t>Elkin</t>
  </si>
  <si>
    <t>Eugeny</t>
  </si>
  <si>
    <t>Stovolos</t>
  </si>
  <si>
    <t>Mikhail</t>
  </si>
  <si>
    <t>Uskov</t>
  </si>
  <si>
    <t>Konstantin</t>
  </si>
  <si>
    <t>Utkin</t>
  </si>
  <si>
    <t>Pichkhadze</t>
  </si>
  <si>
    <t>Artem</t>
  </si>
  <si>
    <t>Livitis</t>
  </si>
  <si>
    <t>Evgeniy</t>
  </si>
  <si>
    <t>Ogoltsov</t>
  </si>
  <si>
    <t>Kuleshov</t>
  </si>
  <si>
    <t>Belevtsev</t>
  </si>
  <si>
    <t>Linkov</t>
  </si>
  <si>
    <t>Prokhorov</t>
  </si>
  <si>
    <t>Boris</t>
  </si>
  <si>
    <t>Kozmin</t>
  </si>
  <si>
    <t>Volkov</t>
  </si>
  <si>
    <t>Gribanov-Romanov</t>
  </si>
  <si>
    <t>Pankratiev</t>
  </si>
  <si>
    <t>Rodion</t>
  </si>
  <si>
    <t>Ivanov</t>
  </si>
  <si>
    <t>Aleksey</t>
  </si>
  <si>
    <t>Glukharev</t>
  </si>
  <si>
    <t>Kholodnyak</t>
  </si>
  <si>
    <t>Artemov</t>
  </si>
  <si>
    <t>Daniil</t>
  </si>
  <si>
    <t>Gavrikov</t>
  </si>
  <si>
    <t>Hasan</t>
  </si>
  <si>
    <t>Mukha</t>
  </si>
  <si>
    <t>Gordeev</t>
  </si>
  <si>
    <t>Oleg</t>
  </si>
  <si>
    <t>Lavrenko</t>
  </si>
  <si>
    <t>Hohrin</t>
  </si>
  <si>
    <t>Michael</t>
  </si>
  <si>
    <t>Grigorev</t>
  </si>
  <si>
    <t>Grigoriy</t>
  </si>
  <si>
    <t>Kruglov</t>
  </si>
  <si>
    <t>Feldsherov</t>
  </si>
  <si>
    <t>Malkov</t>
  </si>
  <si>
    <t>Furin</t>
  </si>
  <si>
    <t>Gennady</t>
  </si>
  <si>
    <t>Mashtakov</t>
  </si>
  <si>
    <t>Ignat</t>
  </si>
  <si>
    <t>Khayrullin</t>
  </si>
  <si>
    <t>Damir</t>
  </si>
  <si>
    <t>Lemanov</t>
  </si>
  <si>
    <t>Stanislav</t>
  </si>
  <si>
    <t>Musin</t>
  </si>
  <si>
    <t>Robert</t>
  </si>
  <si>
    <t>Elkanov</t>
  </si>
  <si>
    <t>Kanamat</t>
  </si>
  <si>
    <t>Pashinin</t>
  </si>
  <si>
    <t>Iurii</t>
  </si>
  <si>
    <t>Medvedev</t>
  </si>
  <si>
    <t>Alekseev</t>
  </si>
  <si>
    <t>Kirill</t>
  </si>
  <si>
    <t>Ski women</t>
  </si>
  <si>
    <t>Ski women - Tаблица 1</t>
  </si>
  <si>
    <t>Anufrikova</t>
  </si>
  <si>
    <t>Anastasia</t>
  </si>
  <si>
    <t>F</t>
  </si>
  <si>
    <t>Chornyak</t>
  </si>
  <si>
    <t>Anna</t>
  </si>
  <si>
    <t>Makagonova</t>
  </si>
  <si>
    <t>Natalia</t>
  </si>
  <si>
    <t>Vedutova</t>
  </si>
  <si>
    <t>Simacheva</t>
  </si>
  <si>
    <t>Ekaterina</t>
  </si>
  <si>
    <t>DNF</t>
  </si>
  <si>
    <t>Baranova</t>
  </si>
  <si>
    <t>Veronika</t>
  </si>
  <si>
    <t>Kovalskaya</t>
  </si>
  <si>
    <t>Violetta</t>
  </si>
  <si>
    <t>Yalovega</t>
  </si>
  <si>
    <t>Tatiana</t>
  </si>
  <si>
    <t>Lebedeva</t>
  </si>
  <si>
    <t>Maria</t>
  </si>
  <si>
    <t>Tаблица 1-1</t>
  </si>
  <si>
    <t>Ski women - Tаблица 1-1</t>
  </si>
  <si>
    <t>Result list - ski WOMEN</t>
  </si>
  <si>
    <t>Snowboard women</t>
  </si>
  <si>
    <t>Snowboard women - Tаблица 1</t>
  </si>
  <si>
    <t>Kruglova</t>
  </si>
  <si>
    <t>Nadezhda</t>
  </si>
  <si>
    <t>Shevchenko</t>
  </si>
  <si>
    <t>Shilova</t>
  </si>
  <si>
    <t>Sofya</t>
  </si>
  <si>
    <t>Lavrenchuk</t>
  </si>
  <si>
    <t>Svetlana</t>
  </si>
  <si>
    <t>Kibisskaya</t>
  </si>
  <si>
    <t>Ivanova</t>
  </si>
  <si>
    <t>Julia</t>
  </si>
  <si>
    <t>Makarova</t>
  </si>
  <si>
    <t>Golovanova</t>
  </si>
  <si>
    <t>Tatyana</t>
  </si>
  <si>
    <t>Timm</t>
  </si>
  <si>
    <t>Olga</t>
  </si>
  <si>
    <t>Giniiyatullina</t>
  </si>
  <si>
    <t>Alina</t>
  </si>
  <si>
    <t>Zinkevich</t>
  </si>
  <si>
    <t>Nataly</t>
  </si>
  <si>
    <t>Lukoshkina</t>
  </si>
  <si>
    <t>Liubava</t>
  </si>
  <si>
    <t>Kharlamova</t>
  </si>
  <si>
    <t>Valentina</t>
  </si>
  <si>
    <t>Kizina</t>
  </si>
  <si>
    <t>Alisa</t>
  </si>
  <si>
    <t>Fedotova</t>
  </si>
  <si>
    <t>Diana</t>
  </si>
  <si>
    <t>Snowboard women - Tаблица 1-1</t>
  </si>
  <si>
    <t>Result list - snowboard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</si>
</sst>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indexed="8"/>
      <name val="Arial"/>
    </font>
    <font>
      <sz val="12"/>
      <color indexed="8"/>
      <name val="Arial"/>
    </font>
    <font>
      <sz val="14"/>
      <color indexed="8"/>
      <name val="Arial"/>
    </font>
    <font>
      <u/>
      <sz val="12"/>
      <color indexed="11"/>
      <name val="Arial"/>
    </font>
    <font>
      <b/>
      <sz val="12"/>
      <color indexed="8"/>
      <name val="Arial"/>
    </font>
    <font>
      <sz val="12"/>
      <color indexed="8"/>
      <name val="Trebuchet MS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3"/>
      </right>
      <top/>
      <bottom/>
      <diagonal/>
    </border>
    <border>
      <left style="thin">
        <color indexed="8"/>
      </left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6"/>
      </bottom>
      <diagonal/>
    </border>
    <border>
      <left style="thin">
        <color indexed="8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8"/>
      </top>
      <bottom style="thin">
        <color indexed="16"/>
      </bottom>
      <diagonal/>
    </border>
    <border>
      <left style="thin">
        <color indexed="16"/>
      </left>
      <right style="thin">
        <color indexed="13"/>
      </right>
      <top/>
      <bottom style="thin">
        <color indexed="13"/>
      </bottom>
      <diagonal/>
    </border>
    <border>
      <left style="thin">
        <color indexed="16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16"/>
      </right>
      <top style="thin">
        <color indexed="16"/>
      </top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8"/>
      </bottom>
      <diagonal/>
    </border>
    <border>
      <left style="thin">
        <color indexed="16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16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6"/>
      </right>
      <top style="thin">
        <color indexed="8"/>
      </top>
      <bottom style="thin">
        <color indexed="16"/>
      </bottom>
      <diagonal/>
    </border>
    <border>
      <left style="thin">
        <color indexed="16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6"/>
      </left>
      <right style="thin">
        <color indexed="8"/>
      </right>
      <top style="thin">
        <color indexed="16"/>
      </top>
      <bottom style="thin">
        <color indexed="16"/>
      </bottom>
      <diagonal/>
    </border>
    <border>
      <left style="thin">
        <color indexed="13"/>
      </left>
      <right style="thin">
        <color indexed="13"/>
      </right>
      <top style="thin">
        <color indexed="16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/>
      <bottom/>
      <diagonal/>
    </border>
    <border>
      <left style="thin">
        <color indexed="13"/>
      </left>
      <right style="thin">
        <color indexed="13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5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17">
    <xf numFmtId="0" fontId="0" fillId="0" borderId="0" xfId="0" applyFont="1" applyAlignment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0" xfId="0" applyNumberFormat="1" applyFont="1" applyAlignment="1"/>
    <xf numFmtId="0" fontId="0" fillId="4" borderId="1" xfId="0" applyFont="1" applyFill="1" applyBorder="1" applyAlignment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/>
    <xf numFmtId="49" fontId="4" fillId="4" borderId="1" xfId="0" applyNumberFormat="1" applyFont="1" applyFill="1" applyBorder="1" applyAlignment="1">
      <alignment horizontal="left"/>
    </xf>
    <xf numFmtId="0" fontId="0" fillId="0" borderId="2" xfId="0" applyFont="1" applyBorder="1" applyAlignment="1"/>
    <xf numFmtId="0" fontId="0" fillId="0" borderId="3" xfId="0" applyFont="1" applyBorder="1" applyAlignment="1"/>
    <xf numFmtId="49" fontId="4" fillId="5" borderId="4" xfId="0" applyNumberFormat="1" applyFont="1" applyFill="1" applyBorder="1" applyAlignment="1">
      <alignment horizontal="center"/>
    </xf>
    <xf numFmtId="0" fontId="0" fillId="0" borderId="5" xfId="0" applyFont="1" applyBorder="1" applyAlignment="1"/>
    <xf numFmtId="0" fontId="0" fillId="0" borderId="4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right"/>
    </xf>
    <xf numFmtId="49" fontId="5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0" fillId="6" borderId="4" xfId="0" applyNumberFormat="1" applyFont="1" applyFill="1" applyBorder="1" applyAlignment="1">
      <alignment horizontal="center"/>
    </xf>
    <xf numFmtId="0" fontId="5" fillId="6" borderId="4" xfId="0" applyNumberFormat="1" applyFont="1" applyFill="1" applyBorder="1" applyAlignment="1">
      <alignment horizontal="right"/>
    </xf>
    <xf numFmtId="49" fontId="5" fillId="6" borderId="4" xfId="0" applyNumberFormat="1" applyFont="1" applyFill="1" applyBorder="1" applyAlignment="1"/>
    <xf numFmtId="0" fontId="1" fillId="6" borderId="4" xfId="0" applyNumberFormat="1" applyFont="1" applyFill="1" applyBorder="1" applyAlignment="1">
      <alignment horizontal="center"/>
    </xf>
    <xf numFmtId="0" fontId="4" fillId="6" borderId="4" xfId="0" applyNumberFormat="1" applyFont="1" applyFill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49" fontId="1" fillId="0" borderId="4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right"/>
    </xf>
    <xf numFmtId="49" fontId="5" fillId="0" borderId="13" xfId="0" applyNumberFormat="1" applyFont="1" applyBorder="1" applyAlignment="1"/>
    <xf numFmtId="49" fontId="1" fillId="0" borderId="13" xfId="0" applyNumberFormat="1" applyFont="1" applyBorder="1" applyAlignment="1">
      <alignment horizontal="center"/>
    </xf>
    <xf numFmtId="0" fontId="5" fillId="7" borderId="14" xfId="0" applyNumberFormat="1" applyFont="1" applyFill="1" applyBorder="1" applyAlignment="1">
      <alignment readingOrder="1"/>
    </xf>
    <xf numFmtId="49" fontId="5" fillId="7" borderId="15" xfId="0" applyNumberFormat="1" applyFont="1" applyFill="1" applyBorder="1" applyAlignment="1">
      <alignment readingOrder="1"/>
    </xf>
    <xf numFmtId="0" fontId="1" fillId="0" borderId="15" xfId="0" applyNumberFormat="1" applyFont="1" applyBorder="1" applyAlignment="1">
      <alignment horizontal="center" readingOrder="1"/>
    </xf>
    <xf numFmtId="0" fontId="4" fillId="7" borderId="16" xfId="0" applyFont="1" applyFill="1" applyBorder="1" applyAlignment="1">
      <alignment horizontal="center" readingOrder="1"/>
    </xf>
    <xf numFmtId="0" fontId="0" fillId="0" borderId="17" xfId="0" applyFont="1" applyBorder="1" applyAlignment="1"/>
    <xf numFmtId="0" fontId="4" fillId="7" borderId="15" xfId="0" applyFont="1" applyFill="1" applyBorder="1" applyAlignment="1">
      <alignment horizontal="center" readingOrder="1"/>
    </xf>
    <xf numFmtId="0" fontId="0" fillId="0" borderId="18" xfId="0" applyFont="1" applyBorder="1" applyAlignment="1"/>
    <xf numFmtId="0" fontId="1" fillId="7" borderId="15" xfId="0" applyNumberFormat="1" applyFont="1" applyFill="1" applyBorder="1" applyAlignment="1">
      <alignment horizontal="center" readingOrder="1"/>
    </xf>
    <xf numFmtId="0" fontId="5" fillId="7" borderId="19" xfId="0" applyNumberFormat="1" applyFont="1" applyFill="1" applyBorder="1" applyAlignment="1">
      <alignment readingOrder="1"/>
    </xf>
    <xf numFmtId="49" fontId="5" fillId="7" borderId="20" xfId="0" applyNumberFormat="1" applyFont="1" applyFill="1" applyBorder="1" applyAlignment="1">
      <alignment readingOrder="1"/>
    </xf>
    <xf numFmtId="0" fontId="1" fillId="7" borderId="20" xfId="0" applyNumberFormat="1" applyFont="1" applyFill="1" applyBorder="1" applyAlignment="1">
      <alignment horizontal="center" readingOrder="1"/>
    </xf>
    <xf numFmtId="0" fontId="4" fillId="7" borderId="20" xfId="0" applyFont="1" applyFill="1" applyBorder="1" applyAlignment="1">
      <alignment horizontal="center" readingOrder="1"/>
    </xf>
    <xf numFmtId="0" fontId="0" fillId="0" borderId="21" xfId="0" applyFont="1" applyBorder="1" applyAlignment="1"/>
    <xf numFmtId="0" fontId="0" fillId="0" borderId="22" xfId="0" applyFont="1" applyBorder="1" applyAlignment="1"/>
    <xf numFmtId="0" fontId="5" fillId="6" borderId="23" xfId="0" applyNumberFormat="1" applyFont="1" applyFill="1" applyBorder="1" applyAlignment="1">
      <alignment readingOrder="1"/>
    </xf>
    <xf numFmtId="49" fontId="5" fillId="6" borderId="24" xfId="0" applyNumberFormat="1" applyFont="1" applyFill="1" applyBorder="1" applyAlignment="1">
      <alignment readingOrder="1"/>
    </xf>
    <xf numFmtId="49" fontId="1" fillId="6" borderId="24" xfId="0" applyNumberFormat="1" applyFont="1" applyFill="1" applyBorder="1" applyAlignment="1">
      <alignment readingOrder="1"/>
    </xf>
    <xf numFmtId="0" fontId="1" fillId="6" borderId="24" xfId="0" applyNumberFormat="1" applyFont="1" applyFill="1" applyBorder="1" applyAlignment="1">
      <alignment horizontal="center" readingOrder="1"/>
    </xf>
    <xf numFmtId="0" fontId="4" fillId="6" borderId="24" xfId="0" applyFont="1" applyFill="1" applyBorder="1" applyAlignment="1">
      <alignment horizontal="center" readingOrder="1"/>
    </xf>
    <xf numFmtId="0" fontId="0" fillId="0" borderId="25" xfId="0" applyFont="1" applyBorder="1" applyAlignment="1"/>
    <xf numFmtId="0" fontId="0" fillId="0" borderId="26" xfId="0" applyFont="1" applyBorder="1" applyAlignment="1"/>
    <xf numFmtId="0" fontId="0" fillId="0" borderId="27" xfId="0" applyFont="1" applyBorder="1" applyAlignment="1"/>
    <xf numFmtId="0" fontId="5" fillId="7" borderId="28" xfId="0" applyNumberFormat="1" applyFont="1" applyFill="1" applyBorder="1" applyAlignment="1">
      <alignment readingOrder="1"/>
    </xf>
    <xf numFmtId="49" fontId="5" fillId="7" borderId="16" xfId="0" applyNumberFormat="1" applyFont="1" applyFill="1" applyBorder="1" applyAlignment="1">
      <alignment readingOrder="1"/>
    </xf>
    <xf numFmtId="0" fontId="1" fillId="0" borderId="16" xfId="0" applyNumberFormat="1" applyFont="1" applyBorder="1" applyAlignment="1">
      <alignment horizontal="center" readingOrder="1"/>
    </xf>
    <xf numFmtId="0" fontId="0" fillId="0" borderId="29" xfId="0" applyFont="1" applyBorder="1" applyAlignment="1"/>
    <xf numFmtId="0" fontId="0" fillId="0" borderId="30" xfId="0" applyFont="1" applyBorder="1" applyAlignment="1"/>
    <xf numFmtId="0" fontId="1" fillId="0" borderId="20" xfId="0" applyNumberFormat="1" applyFont="1" applyBorder="1" applyAlignment="1">
      <alignment horizontal="center" readingOrder="1"/>
    </xf>
    <xf numFmtId="49" fontId="5" fillId="7" borderId="31" xfId="0" applyNumberFormat="1" applyFont="1" applyFill="1" applyBorder="1" applyAlignment="1">
      <alignment readingOrder="1"/>
    </xf>
    <xf numFmtId="0" fontId="1" fillId="0" borderId="4" xfId="0" applyFont="1" applyBorder="1" applyAlignment="1">
      <alignment horizontal="center"/>
    </xf>
    <xf numFmtId="0" fontId="0" fillId="0" borderId="32" xfId="0" applyFont="1" applyBorder="1" applyAlignment="1"/>
    <xf numFmtId="49" fontId="0" fillId="0" borderId="3" xfId="0" applyNumberFormat="1" applyFont="1" applyBorder="1" applyAlignment="1"/>
    <xf numFmtId="0" fontId="0" fillId="0" borderId="0" xfId="0" applyNumberFormat="1" applyFont="1" applyAlignment="1"/>
    <xf numFmtId="0" fontId="0" fillId="4" borderId="9" xfId="0" applyFont="1" applyFill="1" applyBorder="1" applyAlignment="1"/>
    <xf numFmtId="0" fontId="0" fillId="4" borderId="10" xfId="0" applyFont="1" applyFill="1" applyBorder="1" applyAlignment="1"/>
    <xf numFmtId="0" fontId="0" fillId="5" borderId="8" xfId="0" applyFont="1" applyFill="1" applyBorder="1" applyAlignment="1"/>
    <xf numFmtId="0" fontId="0" fillId="5" borderId="9" xfId="0" applyFont="1" applyFill="1" applyBorder="1" applyAlignment="1"/>
    <xf numFmtId="0" fontId="0" fillId="5" borderId="10" xfId="0" applyFont="1" applyFill="1" applyBorder="1" applyAlignment="1"/>
    <xf numFmtId="0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center"/>
    </xf>
    <xf numFmtId="0" fontId="5" fillId="7" borderId="4" xfId="0" applyNumberFormat="1" applyFont="1" applyFill="1" applyBorder="1" applyAlignment="1">
      <alignment horizontal="center" readingOrder="1"/>
    </xf>
    <xf numFmtId="49" fontId="5" fillId="7" borderId="4" xfId="0" applyNumberFormat="1" applyFont="1" applyFill="1" applyBorder="1" applyAlignment="1">
      <alignment horizontal="left" readingOrder="1"/>
    </xf>
    <xf numFmtId="49" fontId="5" fillId="7" borderId="4" xfId="0" applyNumberFormat="1" applyFont="1" applyFill="1" applyBorder="1" applyAlignment="1">
      <alignment horizontal="center" readingOrder="1"/>
    </xf>
    <xf numFmtId="0" fontId="1" fillId="7" borderId="4" xfId="0" applyNumberFormat="1" applyFont="1" applyFill="1" applyBorder="1" applyAlignment="1">
      <alignment horizontal="center" readingOrder="1"/>
    </xf>
    <xf numFmtId="0" fontId="1" fillId="7" borderId="4" xfId="0" applyFont="1" applyFill="1" applyBorder="1" applyAlignment="1">
      <alignment horizontal="center" readingOrder="1"/>
    </xf>
    <xf numFmtId="0" fontId="1" fillId="0" borderId="4" xfId="0" applyNumberFormat="1" applyFont="1" applyBorder="1" applyAlignment="1">
      <alignment horizontal="center" readingOrder="1"/>
    </xf>
    <xf numFmtId="0" fontId="5" fillId="6" borderId="4" xfId="0" applyNumberFormat="1" applyFont="1" applyFill="1" applyBorder="1" applyAlignment="1">
      <alignment horizontal="center" readingOrder="1"/>
    </xf>
    <xf numFmtId="49" fontId="5" fillId="6" borderId="4" xfId="0" applyNumberFormat="1" applyFont="1" applyFill="1" applyBorder="1" applyAlignment="1">
      <alignment horizontal="left" readingOrder="1"/>
    </xf>
    <xf numFmtId="49" fontId="1" fillId="6" borderId="4" xfId="0" applyNumberFormat="1" applyFont="1" applyFill="1" applyBorder="1" applyAlignment="1">
      <alignment horizontal="left" readingOrder="1"/>
    </xf>
    <xf numFmtId="49" fontId="5" fillId="6" borderId="4" xfId="0" applyNumberFormat="1" applyFont="1" applyFill="1" applyBorder="1" applyAlignment="1">
      <alignment horizontal="center" readingOrder="1"/>
    </xf>
    <xf numFmtId="49" fontId="1" fillId="6" borderId="4" xfId="0" applyNumberFormat="1" applyFont="1" applyFill="1" applyBorder="1" applyAlignment="1">
      <alignment horizontal="center" readingOrder="1"/>
    </xf>
    <xf numFmtId="0" fontId="1" fillId="6" borderId="4" xfId="0" applyNumberFormat="1" applyFont="1" applyFill="1" applyBorder="1" applyAlignment="1">
      <alignment horizontal="center" readingOrder="1"/>
    </xf>
    <xf numFmtId="0" fontId="1" fillId="6" borderId="4" xfId="0" applyFont="1" applyFill="1" applyBorder="1" applyAlignment="1">
      <alignment horizontal="center" readingOrder="1"/>
    </xf>
    <xf numFmtId="0" fontId="0" fillId="0" borderId="33" xfId="0" applyFont="1" applyBorder="1" applyAlignment="1"/>
    <xf numFmtId="0" fontId="0" fillId="0" borderId="34" xfId="0" applyFont="1" applyBorder="1" applyAlignment="1"/>
    <xf numFmtId="0" fontId="1" fillId="0" borderId="35" xfId="0" applyNumberFormat="1" applyFont="1" applyBorder="1" applyAlignment="1">
      <alignment horizontal="center"/>
    </xf>
    <xf numFmtId="0" fontId="5" fillId="7" borderId="35" xfId="0" applyNumberFormat="1" applyFont="1" applyFill="1" applyBorder="1" applyAlignment="1">
      <alignment horizontal="center" readingOrder="1"/>
    </xf>
    <xf numFmtId="49" fontId="5" fillId="7" borderId="35" xfId="0" applyNumberFormat="1" applyFont="1" applyFill="1" applyBorder="1" applyAlignment="1">
      <alignment horizontal="left" readingOrder="1"/>
    </xf>
    <xf numFmtId="0" fontId="0" fillId="0" borderId="36" xfId="0" applyFont="1" applyBorder="1" applyAlignment="1"/>
    <xf numFmtId="0" fontId="4" fillId="0" borderId="36" xfId="0" applyFont="1" applyBorder="1" applyAlignment="1"/>
    <xf numFmtId="0" fontId="0" fillId="0" borderId="37" xfId="0" applyFont="1" applyBorder="1" applyAlignment="1"/>
    <xf numFmtId="49" fontId="0" fillId="0" borderId="36" xfId="0" applyNumberFormat="1" applyFont="1" applyBorder="1" applyAlignment="1"/>
    <xf numFmtId="0" fontId="0" fillId="0" borderId="38" xfId="0" applyFont="1" applyBorder="1" applyAlignment="1"/>
    <xf numFmtId="0" fontId="4" fillId="0" borderId="36" xfId="0" applyFont="1" applyBorder="1" applyAlignment="1">
      <alignment horizontal="left"/>
    </xf>
    <xf numFmtId="0" fontId="0" fillId="0" borderId="0" xfId="0" applyNumberFormat="1" applyFont="1" applyAlignment="1"/>
    <xf numFmtId="0" fontId="5" fillId="0" borderId="4" xfId="0" applyNumberFormat="1" applyFont="1" applyBorder="1" applyAlignment="1"/>
    <xf numFmtId="0" fontId="0" fillId="0" borderId="39" xfId="0" applyNumberFormat="1" applyFont="1" applyBorder="1" applyAlignment="1">
      <alignment horizontal="center"/>
    </xf>
    <xf numFmtId="0" fontId="0" fillId="0" borderId="40" xfId="0" applyFont="1" applyBorder="1" applyAlignment="1"/>
    <xf numFmtId="0" fontId="0" fillId="0" borderId="41" xfId="0" applyNumberFormat="1" applyFont="1" applyBorder="1" applyAlignment="1">
      <alignment horizontal="center"/>
    </xf>
    <xf numFmtId="0" fontId="0" fillId="4" borderId="42" xfId="0" applyFont="1" applyFill="1" applyBorder="1" applyAlignment="1"/>
    <xf numFmtId="0" fontId="0" fillId="0" borderId="0" xfId="0" applyNumberFormat="1" applyFont="1" applyAlignment="1"/>
    <xf numFmtId="0" fontId="4" fillId="0" borderId="4" xfId="0" applyFont="1" applyBorder="1" applyAlignment="1">
      <alignment horizontal="center"/>
    </xf>
    <xf numFmtId="0" fontId="5" fillId="6" borderId="4" xfId="0" applyNumberFormat="1" applyFont="1" applyFill="1" applyBorder="1" applyAlignment="1"/>
    <xf numFmtId="49" fontId="1" fillId="6" borderId="4" xfId="0" applyNumberFormat="1" applyFont="1" applyFill="1" applyBorder="1" applyAlignment="1"/>
    <xf numFmtId="49" fontId="1" fillId="6" borderId="4" xfId="0" applyNumberFormat="1" applyFont="1" applyFill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5" fillId="0" borderId="4" xfId="0" applyFont="1" applyBorder="1" applyAlignment="1"/>
    <xf numFmtId="49" fontId="0" fillId="0" borderId="27" xfId="0" applyNumberFormat="1" applyFont="1" applyBorder="1" applyAlignment="1"/>
    <xf numFmtId="0" fontId="0" fillId="0" borderId="0" xfId="0" applyNumberFormat="1" applyFont="1" applyAlignment="1"/>
    <xf numFmtId="0" fontId="1" fillId="0" borderId="0" xfId="0" applyFont="1" applyAlignment="1">
      <alignment horizontal="left" wrapText="1"/>
    </xf>
    <xf numFmtId="0" fontId="0" fillId="0" borderId="0" xfId="0" applyFont="1" applyAlignment="1"/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D9EAD3"/>
      <rgbColor rgb="FFAAAAAA"/>
      <rgbColor rgb="FFF3F3F3"/>
      <rgbColor rgb="FFDDDDDD"/>
      <rgbColor rgb="FF525252"/>
      <rgbColor rgb="FFFFFFFF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18"/>
  <sheetViews>
    <sheetView showGridLines="0" workbookViewId="0">
      <selection activeCell="B25" sqref="B25"/>
    </sheetView>
  </sheetViews>
  <sheetFormatPr defaultColWidth="10" defaultRowHeight="13.05" customHeight="1" x14ac:dyDescent="0.25"/>
  <cols>
    <col min="1" max="1" width="2" customWidth="1"/>
    <col min="2" max="4" width="33.5546875" customWidth="1"/>
  </cols>
  <sheetData>
    <row r="3" spans="2:4" ht="49.95" customHeight="1" x14ac:dyDescent="0.25">
      <c r="B3" s="115" t="s">
        <v>0</v>
      </c>
      <c r="C3" s="116"/>
      <c r="D3" s="116"/>
    </row>
    <row r="7" spans="2:4" ht="17.399999999999999" x14ac:dyDescent="0.3">
      <c r="B7" s="1" t="s">
        <v>1</v>
      </c>
      <c r="C7" s="1" t="s">
        <v>2</v>
      </c>
      <c r="D7" s="1" t="s">
        <v>3</v>
      </c>
    </row>
    <row r="9" spans="2:4" ht="15" x14ac:dyDescent="0.25">
      <c r="B9" s="2" t="s">
        <v>4</v>
      </c>
      <c r="C9" s="2"/>
      <c r="D9" s="2"/>
    </row>
    <row r="10" spans="2:4" ht="15" x14ac:dyDescent="0.25">
      <c r="B10" s="3"/>
      <c r="C10" s="3" t="s">
        <v>5</v>
      </c>
      <c r="D10" s="4" t="s">
        <v>4</v>
      </c>
    </row>
    <row r="11" spans="2:4" ht="15" x14ac:dyDescent="0.25">
      <c r="B11" s="2" t="s">
        <v>83</v>
      </c>
      <c r="C11" s="2"/>
      <c r="D11" s="2"/>
    </row>
    <row r="12" spans="2:4" ht="15" x14ac:dyDescent="0.25">
      <c r="B12" s="3"/>
      <c r="C12" s="3" t="s">
        <v>5</v>
      </c>
      <c r="D12" s="4" t="s">
        <v>83</v>
      </c>
    </row>
    <row r="13" spans="2:4" ht="15" x14ac:dyDescent="0.25">
      <c r="B13" s="2" t="s">
        <v>166</v>
      </c>
      <c r="C13" s="2"/>
      <c r="D13" s="2"/>
    </row>
    <row r="14" spans="2:4" ht="15" x14ac:dyDescent="0.25">
      <c r="B14" s="3"/>
      <c r="C14" s="3" t="s">
        <v>5</v>
      </c>
      <c r="D14" s="4" t="s">
        <v>167</v>
      </c>
    </row>
    <row r="15" spans="2:4" ht="15" x14ac:dyDescent="0.25">
      <c r="B15" s="3"/>
      <c r="C15" s="3" t="s">
        <v>187</v>
      </c>
      <c r="D15" s="4" t="s">
        <v>188</v>
      </c>
    </row>
    <row r="16" spans="2:4" ht="15" x14ac:dyDescent="0.25">
      <c r="B16" s="2" t="s">
        <v>190</v>
      </c>
      <c r="C16" s="2"/>
      <c r="D16" s="2"/>
    </row>
    <row r="17" spans="2:4" ht="15" x14ac:dyDescent="0.25">
      <c r="B17" s="3"/>
      <c r="C17" s="3" t="s">
        <v>5</v>
      </c>
      <c r="D17" s="4" t="s">
        <v>191</v>
      </c>
    </row>
    <row r="18" spans="2:4" ht="15" x14ac:dyDescent="0.25">
      <c r="B18" s="3"/>
      <c r="C18" s="3" t="s">
        <v>187</v>
      </c>
      <c r="D18" s="4" t="s">
        <v>219</v>
      </c>
    </row>
  </sheetData>
  <mergeCells count="1">
    <mergeCell ref="B3:D3"/>
  </mergeCells>
  <hyperlinks>
    <hyperlink ref="D10" location="'SKI men'!R1C1" display="SKI men" xr:uid="{00000000-0004-0000-0000-000000000000}"/>
    <hyperlink ref="D12" location="'Snowboard men'!R1C1" display="Snowboard men" xr:uid="{00000000-0004-0000-0000-000001000000}"/>
    <hyperlink ref="D14" location="'Ski women - Tаблица 1'!R1C1" display="Ski women - Tаблица 1" xr:uid="{00000000-0004-0000-0000-000002000000}"/>
    <hyperlink ref="D15" location="'Ski women - Tаблица 1-1'!R1C1" display="Ski women - Tаблица 1-1" xr:uid="{00000000-0004-0000-0000-000003000000}"/>
    <hyperlink ref="D17" location="'Snowboard women - Tаблица 1'!R1C1" display="Snowboard women - Tаблица 1" xr:uid="{00000000-0004-0000-0000-000004000000}"/>
    <hyperlink ref="D18" location="'Snowboard women - Tаблица 1-1'!R1C1" display="Snowboard women - Tаблица 1-1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"/>
  <sheetViews>
    <sheetView showGridLines="0" tabSelected="1" workbookViewId="0"/>
  </sheetViews>
  <sheetFormatPr defaultColWidth="14.44140625" defaultRowHeight="15.75" customHeight="1" x14ac:dyDescent="0.25"/>
  <cols>
    <col min="1" max="7" width="14.44140625" style="5" customWidth="1"/>
    <col min="8" max="8" width="9.5546875" style="5" customWidth="1"/>
    <col min="9" max="9" width="10.77734375" style="5" customWidth="1"/>
    <col min="10" max="10" width="10" style="5" customWidth="1"/>
    <col min="11" max="11" width="26.33203125" style="5" customWidth="1"/>
    <col min="12" max="256" width="14.44140625" style="5" customWidth="1"/>
  </cols>
  <sheetData>
    <row r="1" spans="1:26" ht="16.649999999999999" customHeight="1" x14ac:dyDescent="0.3">
      <c r="A1" s="6"/>
      <c r="B1" s="7"/>
      <c r="C1" s="8"/>
      <c r="D1" s="6"/>
      <c r="E1" s="9" t="s">
        <v>6</v>
      </c>
      <c r="F1" s="6"/>
      <c r="G1" s="6"/>
      <c r="H1" s="6"/>
      <c r="I1" s="6"/>
      <c r="J1" s="6"/>
      <c r="K1" s="6"/>
      <c r="L1" s="10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.75" customHeight="1" x14ac:dyDescent="0.3">
      <c r="A2" s="12" t="s">
        <v>7</v>
      </c>
      <c r="B2" s="12" t="s">
        <v>8</v>
      </c>
      <c r="C2" s="12" t="s">
        <v>9</v>
      </c>
      <c r="D2" s="12" t="s">
        <v>10</v>
      </c>
      <c r="E2" s="12" t="s">
        <v>11</v>
      </c>
      <c r="F2" s="12" t="s">
        <v>12</v>
      </c>
      <c r="G2" s="12" t="s">
        <v>13</v>
      </c>
      <c r="H2" s="12" t="s">
        <v>14</v>
      </c>
      <c r="I2" s="12" t="s">
        <v>15</v>
      </c>
      <c r="J2" s="12" t="s">
        <v>16</v>
      </c>
      <c r="K2" s="12" t="s">
        <v>17</v>
      </c>
      <c r="L2" s="13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5.75" customHeight="1" x14ac:dyDescent="0.35">
      <c r="A3" s="14">
        <f>1</f>
        <v>1</v>
      </c>
      <c r="B3" s="15">
        <v>108</v>
      </c>
      <c r="C3" s="16" t="s">
        <v>18</v>
      </c>
      <c r="D3" s="16" t="s">
        <v>19</v>
      </c>
      <c r="E3" s="16" t="s">
        <v>20</v>
      </c>
      <c r="F3" s="16" t="s">
        <v>21</v>
      </c>
      <c r="G3" s="16" t="s">
        <v>22</v>
      </c>
      <c r="H3" s="17">
        <v>83</v>
      </c>
      <c r="I3" s="17">
        <v>85</v>
      </c>
      <c r="J3" s="17">
        <v>85</v>
      </c>
      <c r="K3" s="18">
        <f t="shared" ref="K3:K15" si="0">(H3+I3+J3)/3</f>
        <v>84.333333333333329</v>
      </c>
      <c r="L3" s="13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5.75" customHeight="1" x14ac:dyDescent="0.35">
      <c r="A4" s="19">
        <f t="shared" ref="A4:A15" si="1">A3+1</f>
        <v>2</v>
      </c>
      <c r="B4" s="20">
        <v>115</v>
      </c>
      <c r="C4" s="21" t="s">
        <v>23</v>
      </c>
      <c r="D4" s="21" t="s">
        <v>24</v>
      </c>
      <c r="E4" s="21" t="s">
        <v>20</v>
      </c>
      <c r="F4" s="21" t="s">
        <v>21</v>
      </c>
      <c r="G4" s="21" t="s">
        <v>22</v>
      </c>
      <c r="H4" s="22">
        <v>78</v>
      </c>
      <c r="I4" s="22">
        <v>77</v>
      </c>
      <c r="J4" s="22">
        <v>77</v>
      </c>
      <c r="K4" s="23">
        <f t="shared" si="0"/>
        <v>77.333333333333329</v>
      </c>
      <c r="L4" s="1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5.75" customHeight="1" x14ac:dyDescent="0.35">
      <c r="A5" s="14">
        <f t="shared" si="1"/>
        <v>3</v>
      </c>
      <c r="B5" s="15">
        <v>74</v>
      </c>
      <c r="C5" s="16" t="s">
        <v>25</v>
      </c>
      <c r="D5" s="16" t="s">
        <v>26</v>
      </c>
      <c r="E5" s="16" t="s">
        <v>20</v>
      </c>
      <c r="F5" s="16" t="s">
        <v>21</v>
      </c>
      <c r="G5" s="16" t="s">
        <v>22</v>
      </c>
      <c r="H5" s="17">
        <v>73</v>
      </c>
      <c r="I5" s="17">
        <v>74</v>
      </c>
      <c r="J5" s="17">
        <v>75</v>
      </c>
      <c r="K5" s="18">
        <f t="shared" si="0"/>
        <v>74</v>
      </c>
      <c r="L5" s="24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15.75" customHeight="1" x14ac:dyDescent="0.35">
      <c r="A6" s="14">
        <f t="shared" si="1"/>
        <v>4</v>
      </c>
      <c r="B6" s="15">
        <v>42</v>
      </c>
      <c r="C6" s="16" t="s">
        <v>27</v>
      </c>
      <c r="D6" s="16" t="s">
        <v>28</v>
      </c>
      <c r="E6" s="16" t="s">
        <v>20</v>
      </c>
      <c r="F6" s="16" t="s">
        <v>21</v>
      </c>
      <c r="G6" s="16" t="s">
        <v>22</v>
      </c>
      <c r="H6" s="17">
        <v>68</v>
      </c>
      <c r="I6" s="17">
        <v>68</v>
      </c>
      <c r="J6" s="17">
        <v>69</v>
      </c>
      <c r="K6" s="18">
        <f t="shared" si="0"/>
        <v>68.333333333333329</v>
      </c>
      <c r="L6" s="26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8"/>
    </row>
    <row r="7" spans="1:26" ht="15.75" customHeight="1" x14ac:dyDescent="0.35">
      <c r="A7" s="14">
        <f t="shared" si="1"/>
        <v>5</v>
      </c>
      <c r="B7" s="15">
        <v>75</v>
      </c>
      <c r="C7" s="16" t="s">
        <v>29</v>
      </c>
      <c r="D7" s="16" t="s">
        <v>30</v>
      </c>
      <c r="E7" s="16" t="s">
        <v>20</v>
      </c>
      <c r="F7" s="16" t="s">
        <v>21</v>
      </c>
      <c r="G7" s="16" t="s">
        <v>22</v>
      </c>
      <c r="H7" s="17">
        <v>64</v>
      </c>
      <c r="I7" s="17">
        <v>65</v>
      </c>
      <c r="J7" s="17">
        <v>63</v>
      </c>
      <c r="K7" s="18">
        <f t="shared" si="0"/>
        <v>64</v>
      </c>
      <c r="L7" s="29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15.75" customHeight="1" x14ac:dyDescent="0.35">
      <c r="A8" s="14">
        <f t="shared" si="1"/>
        <v>6</v>
      </c>
      <c r="B8" s="15">
        <v>85</v>
      </c>
      <c r="C8" s="16" t="s">
        <v>31</v>
      </c>
      <c r="D8" s="16" t="s">
        <v>32</v>
      </c>
      <c r="E8" s="16" t="s">
        <v>20</v>
      </c>
      <c r="F8" s="16" t="s">
        <v>21</v>
      </c>
      <c r="G8" s="16" t="s">
        <v>22</v>
      </c>
      <c r="H8" s="17">
        <v>59</v>
      </c>
      <c r="I8" s="17">
        <v>60</v>
      </c>
      <c r="J8" s="17">
        <v>57</v>
      </c>
      <c r="K8" s="18">
        <f t="shared" si="0"/>
        <v>58.666666666666664</v>
      </c>
      <c r="L8" s="13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5.75" customHeight="1" x14ac:dyDescent="0.35">
      <c r="A9" s="19">
        <f t="shared" si="1"/>
        <v>7</v>
      </c>
      <c r="B9" s="20">
        <v>112</v>
      </c>
      <c r="C9" s="21" t="s">
        <v>33</v>
      </c>
      <c r="D9" s="21" t="s">
        <v>34</v>
      </c>
      <c r="E9" s="21" t="s">
        <v>20</v>
      </c>
      <c r="F9" s="21" t="s">
        <v>21</v>
      </c>
      <c r="G9" s="21" t="s">
        <v>22</v>
      </c>
      <c r="H9" s="22">
        <v>58</v>
      </c>
      <c r="I9" s="22">
        <v>58</v>
      </c>
      <c r="J9" s="22">
        <v>56</v>
      </c>
      <c r="K9" s="23">
        <f t="shared" si="0"/>
        <v>57.333333333333336</v>
      </c>
      <c r="L9" s="13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5.75" customHeight="1" x14ac:dyDescent="0.35">
      <c r="A10" s="14">
        <f t="shared" si="1"/>
        <v>8</v>
      </c>
      <c r="B10" s="15">
        <v>91</v>
      </c>
      <c r="C10" s="16" t="s">
        <v>35</v>
      </c>
      <c r="D10" s="16" t="s">
        <v>36</v>
      </c>
      <c r="E10" s="16" t="s">
        <v>20</v>
      </c>
      <c r="F10" s="16" t="s">
        <v>21</v>
      </c>
      <c r="G10" s="16" t="s">
        <v>22</v>
      </c>
      <c r="H10" s="17">
        <v>55</v>
      </c>
      <c r="I10" s="17">
        <v>54</v>
      </c>
      <c r="J10" s="17">
        <v>53</v>
      </c>
      <c r="K10" s="18">
        <f t="shared" si="0"/>
        <v>54</v>
      </c>
      <c r="L10" s="13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5.75" customHeight="1" x14ac:dyDescent="0.35">
      <c r="A11" s="14">
        <f t="shared" si="1"/>
        <v>9</v>
      </c>
      <c r="B11" s="15">
        <v>72</v>
      </c>
      <c r="C11" s="16" t="s">
        <v>37</v>
      </c>
      <c r="D11" s="16" t="s">
        <v>38</v>
      </c>
      <c r="E11" s="16" t="s">
        <v>20</v>
      </c>
      <c r="F11" s="16" t="s">
        <v>21</v>
      </c>
      <c r="G11" s="16" t="s">
        <v>22</v>
      </c>
      <c r="H11" s="17">
        <v>45</v>
      </c>
      <c r="I11" s="17">
        <v>43</v>
      </c>
      <c r="J11" s="17">
        <v>45</v>
      </c>
      <c r="K11" s="18">
        <f t="shared" si="0"/>
        <v>44.333333333333336</v>
      </c>
      <c r="L11" s="13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5.75" customHeight="1" x14ac:dyDescent="0.35">
      <c r="A12" s="14">
        <f t="shared" si="1"/>
        <v>10</v>
      </c>
      <c r="B12" s="15">
        <v>37</v>
      </c>
      <c r="C12" s="16" t="s">
        <v>39</v>
      </c>
      <c r="D12" s="16" t="s">
        <v>40</v>
      </c>
      <c r="E12" s="16" t="s">
        <v>20</v>
      </c>
      <c r="F12" s="16" t="s">
        <v>21</v>
      </c>
      <c r="G12" s="16" t="s">
        <v>22</v>
      </c>
      <c r="H12" s="17">
        <v>41</v>
      </c>
      <c r="I12" s="17">
        <v>39</v>
      </c>
      <c r="J12" s="17">
        <v>40</v>
      </c>
      <c r="K12" s="18">
        <f t="shared" si="0"/>
        <v>40</v>
      </c>
      <c r="L12" s="13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5.75" customHeight="1" x14ac:dyDescent="0.35">
      <c r="A13" s="14">
        <f t="shared" si="1"/>
        <v>11</v>
      </c>
      <c r="B13" s="15">
        <v>99</v>
      </c>
      <c r="C13" s="16" t="s">
        <v>41</v>
      </c>
      <c r="D13" s="16" t="s">
        <v>42</v>
      </c>
      <c r="E13" s="16" t="s">
        <v>20</v>
      </c>
      <c r="F13" s="16" t="s">
        <v>21</v>
      </c>
      <c r="G13" s="16" t="s">
        <v>22</v>
      </c>
      <c r="H13" s="17">
        <v>39</v>
      </c>
      <c r="I13" s="17">
        <v>38</v>
      </c>
      <c r="J13" s="17">
        <v>37</v>
      </c>
      <c r="K13" s="18">
        <f t="shared" si="0"/>
        <v>38</v>
      </c>
      <c r="L13" s="13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5.75" customHeight="1" x14ac:dyDescent="0.35">
      <c r="A14" s="14">
        <f t="shared" si="1"/>
        <v>12</v>
      </c>
      <c r="B14" s="15">
        <v>105</v>
      </c>
      <c r="C14" s="16" t="s">
        <v>43</v>
      </c>
      <c r="D14" s="16" t="s">
        <v>44</v>
      </c>
      <c r="E14" s="16" t="s">
        <v>20</v>
      </c>
      <c r="F14" s="16" t="s">
        <v>21</v>
      </c>
      <c r="G14" s="16" t="s">
        <v>22</v>
      </c>
      <c r="H14" s="17">
        <v>35</v>
      </c>
      <c r="I14" s="17">
        <v>35</v>
      </c>
      <c r="J14" s="17">
        <v>36</v>
      </c>
      <c r="K14" s="18">
        <f t="shared" si="0"/>
        <v>35.333333333333336</v>
      </c>
      <c r="L14" s="13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5.75" customHeight="1" x14ac:dyDescent="0.35">
      <c r="A15" s="14">
        <f t="shared" si="1"/>
        <v>13</v>
      </c>
      <c r="B15" s="15">
        <v>6</v>
      </c>
      <c r="C15" s="16" t="s">
        <v>45</v>
      </c>
      <c r="D15" s="16" t="s">
        <v>46</v>
      </c>
      <c r="E15" s="16" t="s">
        <v>20</v>
      </c>
      <c r="F15" s="16" t="s">
        <v>21</v>
      </c>
      <c r="G15" s="16" t="s">
        <v>22</v>
      </c>
      <c r="H15" s="17">
        <v>30</v>
      </c>
      <c r="I15" s="17">
        <v>30</v>
      </c>
      <c r="J15" s="17">
        <v>31</v>
      </c>
      <c r="K15" s="18">
        <f t="shared" si="0"/>
        <v>30.333333333333332</v>
      </c>
      <c r="L15" s="13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75" customHeight="1" x14ac:dyDescent="0.35">
      <c r="A16" s="14">
        <f t="shared" ref="A16:A17" si="2">15</f>
        <v>15</v>
      </c>
      <c r="B16" s="15">
        <v>27</v>
      </c>
      <c r="C16" s="16" t="s">
        <v>47</v>
      </c>
      <c r="D16" s="16" t="s">
        <v>48</v>
      </c>
      <c r="E16" s="16" t="s">
        <v>20</v>
      </c>
      <c r="F16" s="16" t="s">
        <v>21</v>
      </c>
      <c r="G16" s="16" t="s">
        <v>22</v>
      </c>
      <c r="H16" s="31" t="s">
        <v>49</v>
      </c>
      <c r="I16" s="31" t="s">
        <v>49</v>
      </c>
      <c r="J16" s="31" t="s">
        <v>49</v>
      </c>
      <c r="K16" s="31" t="s">
        <v>49</v>
      </c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5.75" customHeight="1" x14ac:dyDescent="0.35">
      <c r="A17" s="14">
        <f t="shared" si="2"/>
        <v>15</v>
      </c>
      <c r="B17" s="32">
        <v>33</v>
      </c>
      <c r="C17" s="33" t="s">
        <v>50</v>
      </c>
      <c r="D17" s="33" t="s">
        <v>51</v>
      </c>
      <c r="E17" s="33" t="s">
        <v>20</v>
      </c>
      <c r="F17" s="33" t="s">
        <v>21</v>
      </c>
      <c r="G17" s="33" t="s">
        <v>22</v>
      </c>
      <c r="H17" s="34" t="s">
        <v>49</v>
      </c>
      <c r="I17" s="34" t="s">
        <v>49</v>
      </c>
      <c r="J17" s="34" t="s">
        <v>49</v>
      </c>
      <c r="K17" s="31" t="s">
        <v>49</v>
      </c>
      <c r="L17" s="26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8"/>
    </row>
    <row r="18" spans="1:26" ht="15.75" customHeight="1" x14ac:dyDescent="0.35">
      <c r="A18" s="14">
        <v>16</v>
      </c>
      <c r="B18" s="35">
        <v>50</v>
      </c>
      <c r="C18" s="36" t="s">
        <v>52</v>
      </c>
      <c r="D18" s="36" t="s">
        <v>53</v>
      </c>
      <c r="E18" s="36" t="s">
        <v>20</v>
      </c>
      <c r="F18" s="36" t="s">
        <v>21</v>
      </c>
      <c r="G18" s="36" t="s">
        <v>22</v>
      </c>
      <c r="H18" s="37">
        <v>51</v>
      </c>
      <c r="I18" s="37">
        <v>53</v>
      </c>
      <c r="J18" s="37">
        <v>47</v>
      </c>
      <c r="K18" s="38"/>
      <c r="L18" s="39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5.75" customHeight="1" x14ac:dyDescent="0.35">
      <c r="A19" s="14">
        <f t="shared" ref="A19:A31" si="3">A18+1</f>
        <v>17</v>
      </c>
      <c r="B19" s="35">
        <v>56</v>
      </c>
      <c r="C19" s="36" t="s">
        <v>54</v>
      </c>
      <c r="D19" s="36" t="s">
        <v>55</v>
      </c>
      <c r="E19" s="36" t="s">
        <v>20</v>
      </c>
      <c r="F19" s="36" t="s">
        <v>21</v>
      </c>
      <c r="G19" s="36" t="s">
        <v>22</v>
      </c>
      <c r="H19" s="37">
        <v>47</v>
      </c>
      <c r="I19" s="37">
        <v>47</v>
      </c>
      <c r="J19" s="37">
        <v>48</v>
      </c>
      <c r="K19" s="40"/>
      <c r="L19" s="4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5.75" customHeight="1" x14ac:dyDescent="0.35">
      <c r="A20" s="14">
        <f t="shared" si="3"/>
        <v>18</v>
      </c>
      <c r="B20" s="35">
        <v>63</v>
      </c>
      <c r="C20" s="36" t="s">
        <v>56</v>
      </c>
      <c r="D20" s="36" t="s">
        <v>57</v>
      </c>
      <c r="E20" s="36" t="s">
        <v>20</v>
      </c>
      <c r="F20" s="36" t="s">
        <v>21</v>
      </c>
      <c r="G20" s="36" t="s">
        <v>22</v>
      </c>
      <c r="H20" s="37">
        <v>45</v>
      </c>
      <c r="I20" s="37">
        <v>46</v>
      </c>
      <c r="J20" s="37">
        <v>51</v>
      </c>
      <c r="K20" s="40"/>
      <c r="L20" s="4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 x14ac:dyDescent="0.35">
      <c r="A21" s="14">
        <f t="shared" si="3"/>
        <v>19</v>
      </c>
      <c r="B21" s="35">
        <v>5</v>
      </c>
      <c r="C21" s="36" t="s">
        <v>58</v>
      </c>
      <c r="D21" s="36" t="s">
        <v>48</v>
      </c>
      <c r="E21" s="36" t="s">
        <v>20</v>
      </c>
      <c r="F21" s="36" t="s">
        <v>21</v>
      </c>
      <c r="G21" s="36" t="s">
        <v>22</v>
      </c>
      <c r="H21" s="42">
        <v>48</v>
      </c>
      <c r="I21" s="42">
        <v>48</v>
      </c>
      <c r="J21" s="42">
        <v>45</v>
      </c>
      <c r="K21" s="40"/>
      <c r="L21" s="4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 x14ac:dyDescent="0.35">
      <c r="A22" s="14">
        <f t="shared" si="3"/>
        <v>20</v>
      </c>
      <c r="B22" s="35">
        <v>58</v>
      </c>
      <c r="C22" s="36" t="s">
        <v>59</v>
      </c>
      <c r="D22" s="36" t="s">
        <v>30</v>
      </c>
      <c r="E22" s="36" t="s">
        <v>20</v>
      </c>
      <c r="F22" s="36" t="s">
        <v>21</v>
      </c>
      <c r="G22" s="36" t="s">
        <v>22</v>
      </c>
      <c r="H22" s="37">
        <v>46</v>
      </c>
      <c r="I22" s="37">
        <v>46</v>
      </c>
      <c r="J22" s="37">
        <v>46</v>
      </c>
      <c r="K22" s="40"/>
      <c r="L22" s="4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 x14ac:dyDescent="0.35">
      <c r="A23" s="14">
        <f t="shared" si="3"/>
        <v>21</v>
      </c>
      <c r="B23" s="35">
        <v>82</v>
      </c>
      <c r="C23" s="36" t="s">
        <v>60</v>
      </c>
      <c r="D23" s="36" t="s">
        <v>61</v>
      </c>
      <c r="E23" s="36" t="s">
        <v>20</v>
      </c>
      <c r="F23" s="36" t="s">
        <v>21</v>
      </c>
      <c r="G23" s="36" t="s">
        <v>22</v>
      </c>
      <c r="H23" s="37">
        <v>44</v>
      </c>
      <c r="I23" s="37">
        <v>47</v>
      </c>
      <c r="J23" s="37">
        <v>46</v>
      </c>
      <c r="K23" s="40"/>
      <c r="L23" s="4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customHeight="1" x14ac:dyDescent="0.35">
      <c r="A24" s="14">
        <f t="shared" si="3"/>
        <v>22</v>
      </c>
      <c r="B24" s="35">
        <v>96</v>
      </c>
      <c r="C24" s="36" t="s">
        <v>62</v>
      </c>
      <c r="D24" s="36" t="s">
        <v>42</v>
      </c>
      <c r="E24" s="36" t="s">
        <v>20</v>
      </c>
      <c r="F24" s="36" t="s">
        <v>21</v>
      </c>
      <c r="G24" s="36" t="s">
        <v>22</v>
      </c>
      <c r="H24" s="37">
        <v>43</v>
      </c>
      <c r="I24" s="37">
        <v>45</v>
      </c>
      <c r="J24" s="37">
        <v>49</v>
      </c>
      <c r="K24" s="40"/>
      <c r="L24" s="4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customHeight="1" x14ac:dyDescent="0.35">
      <c r="A25" s="14">
        <f t="shared" si="3"/>
        <v>23</v>
      </c>
      <c r="B25" s="35">
        <v>106</v>
      </c>
      <c r="C25" s="36" t="s">
        <v>63</v>
      </c>
      <c r="D25" s="36" t="s">
        <v>64</v>
      </c>
      <c r="E25" s="36" t="s">
        <v>20</v>
      </c>
      <c r="F25" s="36" t="s">
        <v>21</v>
      </c>
      <c r="G25" s="36" t="s">
        <v>22</v>
      </c>
      <c r="H25" s="37">
        <v>42</v>
      </c>
      <c r="I25" s="37">
        <v>44</v>
      </c>
      <c r="J25" s="37">
        <v>48</v>
      </c>
      <c r="K25" s="40"/>
      <c r="L25" s="4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 x14ac:dyDescent="0.35">
      <c r="A26" s="14">
        <f t="shared" si="3"/>
        <v>24</v>
      </c>
      <c r="B26" s="35">
        <v>89</v>
      </c>
      <c r="C26" s="36" t="s">
        <v>65</v>
      </c>
      <c r="D26" s="36" t="s">
        <v>64</v>
      </c>
      <c r="E26" s="36" t="s">
        <v>20</v>
      </c>
      <c r="F26" s="36" t="s">
        <v>21</v>
      </c>
      <c r="G26" s="36" t="s">
        <v>22</v>
      </c>
      <c r="H26" s="37">
        <v>40</v>
      </c>
      <c r="I26" s="37">
        <v>35</v>
      </c>
      <c r="J26" s="37">
        <v>40</v>
      </c>
      <c r="K26" s="40"/>
      <c r="L26" s="4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 x14ac:dyDescent="0.35">
      <c r="A27" s="14">
        <f t="shared" si="3"/>
        <v>25</v>
      </c>
      <c r="B27" s="43">
        <v>1</v>
      </c>
      <c r="C27" s="44" t="s">
        <v>66</v>
      </c>
      <c r="D27" s="44" t="s">
        <v>67</v>
      </c>
      <c r="E27" s="44" t="s">
        <v>20</v>
      </c>
      <c r="F27" s="44" t="s">
        <v>21</v>
      </c>
      <c r="G27" s="44" t="s">
        <v>22</v>
      </c>
      <c r="H27" s="45">
        <v>33</v>
      </c>
      <c r="I27" s="45">
        <v>32</v>
      </c>
      <c r="J27" s="45">
        <v>38</v>
      </c>
      <c r="K27" s="46"/>
      <c r="L27" s="47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 ht="15.75" customHeight="1" x14ac:dyDescent="0.35">
      <c r="A28" s="19">
        <f t="shared" si="3"/>
        <v>26</v>
      </c>
      <c r="B28" s="49">
        <v>113</v>
      </c>
      <c r="C28" s="50" t="s">
        <v>68</v>
      </c>
      <c r="D28" s="50" t="s">
        <v>46</v>
      </c>
      <c r="E28" s="50" t="s">
        <v>20</v>
      </c>
      <c r="F28" s="51" t="s">
        <v>21</v>
      </c>
      <c r="G28" s="51" t="s">
        <v>22</v>
      </c>
      <c r="H28" s="52">
        <v>30</v>
      </c>
      <c r="I28" s="52">
        <v>37</v>
      </c>
      <c r="J28" s="52">
        <v>35</v>
      </c>
      <c r="K28" s="53"/>
      <c r="L28" s="54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6"/>
    </row>
    <row r="29" spans="1:26" ht="15.75" customHeight="1" x14ac:dyDescent="0.35">
      <c r="A29" s="14">
        <f t="shared" si="3"/>
        <v>27</v>
      </c>
      <c r="B29" s="57">
        <v>38</v>
      </c>
      <c r="C29" s="58" t="s">
        <v>69</v>
      </c>
      <c r="D29" s="58" t="s">
        <v>28</v>
      </c>
      <c r="E29" s="58" t="s">
        <v>20</v>
      </c>
      <c r="F29" s="58" t="s">
        <v>21</v>
      </c>
      <c r="G29" s="58" t="s">
        <v>22</v>
      </c>
      <c r="H29" s="59">
        <v>27</v>
      </c>
      <c r="I29" s="59">
        <v>30</v>
      </c>
      <c r="J29" s="59">
        <v>32</v>
      </c>
      <c r="K29" s="38"/>
      <c r="L29" s="60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ht="15.75" customHeight="1" x14ac:dyDescent="0.35">
      <c r="A30" s="14">
        <f t="shared" si="3"/>
        <v>28</v>
      </c>
      <c r="B30" s="35">
        <v>102</v>
      </c>
      <c r="C30" s="36" t="s">
        <v>70</v>
      </c>
      <c r="D30" s="36" t="s">
        <v>71</v>
      </c>
      <c r="E30" s="36" t="s">
        <v>20</v>
      </c>
      <c r="F30" s="36" t="s">
        <v>21</v>
      </c>
      <c r="G30" s="36" t="s">
        <v>22</v>
      </c>
      <c r="H30" s="37">
        <v>22</v>
      </c>
      <c r="I30" s="37">
        <v>23</v>
      </c>
      <c r="J30" s="37">
        <v>25</v>
      </c>
      <c r="K30" s="40"/>
      <c r="L30" s="4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 x14ac:dyDescent="0.35">
      <c r="A31" s="14">
        <f t="shared" si="3"/>
        <v>29</v>
      </c>
      <c r="B31" s="35">
        <v>51</v>
      </c>
      <c r="C31" s="36" t="s">
        <v>72</v>
      </c>
      <c r="D31" s="36" t="s">
        <v>73</v>
      </c>
      <c r="E31" s="36" t="s">
        <v>20</v>
      </c>
      <c r="F31" s="36" t="s">
        <v>21</v>
      </c>
      <c r="G31" s="36" t="s">
        <v>22</v>
      </c>
      <c r="H31" s="62">
        <v>15</v>
      </c>
      <c r="I31" s="62">
        <v>17</v>
      </c>
      <c r="J31" s="62">
        <v>15</v>
      </c>
      <c r="K31" s="46"/>
      <c r="L31" s="4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 x14ac:dyDescent="0.35">
      <c r="A32" s="14">
        <v>33</v>
      </c>
      <c r="B32" s="35">
        <v>35</v>
      </c>
      <c r="C32" s="36" t="s">
        <v>74</v>
      </c>
      <c r="D32" s="36" t="s">
        <v>75</v>
      </c>
      <c r="E32" s="36" t="s">
        <v>20</v>
      </c>
      <c r="F32" s="36" t="s">
        <v>21</v>
      </c>
      <c r="G32" s="63" t="s">
        <v>22</v>
      </c>
      <c r="H32" s="31" t="s">
        <v>49</v>
      </c>
      <c r="I32" s="31" t="s">
        <v>49</v>
      </c>
      <c r="J32" s="31" t="s">
        <v>49</v>
      </c>
      <c r="K32" s="64"/>
      <c r="L32" s="13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 x14ac:dyDescent="0.35">
      <c r="A33" s="14">
        <v>33</v>
      </c>
      <c r="B33" s="35">
        <v>47</v>
      </c>
      <c r="C33" s="36" t="s">
        <v>76</v>
      </c>
      <c r="D33" s="36" t="s">
        <v>77</v>
      </c>
      <c r="E33" s="36" t="s">
        <v>20</v>
      </c>
      <c r="F33" s="36" t="s">
        <v>21</v>
      </c>
      <c r="G33" s="63" t="s">
        <v>22</v>
      </c>
      <c r="H33" s="31" t="s">
        <v>49</v>
      </c>
      <c r="I33" s="31" t="s">
        <v>49</v>
      </c>
      <c r="J33" s="31" t="s">
        <v>49</v>
      </c>
      <c r="K33" s="64"/>
      <c r="L33" s="13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 x14ac:dyDescent="0.35">
      <c r="A34" s="14">
        <v>33</v>
      </c>
      <c r="B34" s="35">
        <v>87</v>
      </c>
      <c r="C34" s="36" t="s">
        <v>78</v>
      </c>
      <c r="D34" s="36" t="s">
        <v>79</v>
      </c>
      <c r="E34" s="36" t="s">
        <v>20</v>
      </c>
      <c r="F34" s="36" t="s">
        <v>21</v>
      </c>
      <c r="G34" s="63" t="s">
        <v>22</v>
      </c>
      <c r="H34" s="31" t="s">
        <v>49</v>
      </c>
      <c r="I34" s="31" t="s">
        <v>49</v>
      </c>
      <c r="J34" s="31" t="s">
        <v>49</v>
      </c>
      <c r="K34" s="64"/>
      <c r="L34" s="13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 x14ac:dyDescent="0.35">
      <c r="A35" s="14">
        <v>33</v>
      </c>
      <c r="B35" s="35">
        <v>88</v>
      </c>
      <c r="C35" s="36" t="s">
        <v>80</v>
      </c>
      <c r="D35" s="36" t="s">
        <v>81</v>
      </c>
      <c r="E35" s="36" t="s">
        <v>20</v>
      </c>
      <c r="F35" s="36" t="s">
        <v>21</v>
      </c>
      <c r="G35" s="63" t="s">
        <v>22</v>
      </c>
      <c r="H35" s="31" t="s">
        <v>49</v>
      </c>
      <c r="I35" s="31" t="s">
        <v>49</v>
      </c>
      <c r="J35" s="31" t="s">
        <v>49</v>
      </c>
      <c r="K35" s="64"/>
      <c r="L35" s="13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 x14ac:dyDescent="0.25">
      <c r="A36" s="61"/>
      <c r="B36" s="65"/>
      <c r="C36" s="65"/>
      <c r="D36" s="65"/>
      <c r="E36" s="65"/>
      <c r="F36" s="65"/>
      <c r="G36" s="65"/>
      <c r="H36" s="61"/>
      <c r="I36" s="61"/>
      <c r="J36" s="61"/>
      <c r="K36" s="6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 x14ac:dyDescent="0.25">
      <c r="A37" s="66" t="s">
        <v>82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</sheetData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60"/>
  <sheetViews>
    <sheetView showGridLines="0" workbookViewId="0">
      <selection sqref="A1:XFD1"/>
    </sheetView>
  </sheetViews>
  <sheetFormatPr defaultColWidth="14.44140625" defaultRowHeight="15.75" customHeight="1" x14ac:dyDescent="0.25"/>
  <cols>
    <col min="1" max="2" width="14.44140625" style="67" customWidth="1"/>
    <col min="3" max="3" width="21.21875" style="67" customWidth="1"/>
    <col min="4" max="10" width="14.44140625" style="67" customWidth="1"/>
    <col min="11" max="11" width="30.5546875" style="67" customWidth="1"/>
    <col min="12" max="256" width="14.44140625" style="67" customWidth="1"/>
  </cols>
  <sheetData>
    <row r="1" spans="1:30" ht="15.75" customHeight="1" x14ac:dyDescent="0.3">
      <c r="A1" s="6"/>
      <c r="B1" s="7"/>
      <c r="C1" s="8"/>
      <c r="D1" s="6"/>
      <c r="E1" s="9" t="s">
        <v>84</v>
      </c>
      <c r="F1" s="6"/>
      <c r="G1" s="6"/>
      <c r="H1" s="6"/>
      <c r="I1" s="6"/>
      <c r="J1" s="6"/>
      <c r="K1" s="6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9"/>
    </row>
    <row r="2" spans="1:30" ht="15.75" customHeight="1" x14ac:dyDescent="0.3">
      <c r="A2" s="12" t="s">
        <v>7</v>
      </c>
      <c r="B2" s="12" t="s">
        <v>8</v>
      </c>
      <c r="C2" s="12" t="s">
        <v>9</v>
      </c>
      <c r="D2" s="12" t="s">
        <v>10</v>
      </c>
      <c r="E2" s="12" t="s">
        <v>11</v>
      </c>
      <c r="F2" s="12" t="s">
        <v>12</v>
      </c>
      <c r="G2" s="12" t="s">
        <v>13</v>
      </c>
      <c r="H2" s="12" t="s">
        <v>85</v>
      </c>
      <c r="I2" s="12" t="s">
        <v>86</v>
      </c>
      <c r="J2" s="12" t="s">
        <v>87</v>
      </c>
      <c r="K2" s="12" t="s">
        <v>17</v>
      </c>
      <c r="L2" s="70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2"/>
    </row>
    <row r="3" spans="1:30" ht="15.75" customHeight="1" x14ac:dyDescent="0.35">
      <c r="A3" s="17">
        <v>1</v>
      </c>
      <c r="B3" s="73">
        <v>73</v>
      </c>
      <c r="C3" s="74" t="s">
        <v>88</v>
      </c>
      <c r="D3" s="74" t="s">
        <v>89</v>
      </c>
      <c r="E3" s="75" t="s">
        <v>20</v>
      </c>
      <c r="F3" s="75" t="s">
        <v>90</v>
      </c>
      <c r="G3" s="75" t="s">
        <v>22</v>
      </c>
      <c r="H3" s="17">
        <v>90</v>
      </c>
      <c r="I3" s="17">
        <v>90</v>
      </c>
      <c r="J3" s="17">
        <v>90</v>
      </c>
      <c r="K3" s="17">
        <f t="shared" ref="K3:K22" si="0">(H3+I3+J3)/3</f>
        <v>90</v>
      </c>
      <c r="L3" s="29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</row>
    <row r="4" spans="1:30" ht="15.75" customHeight="1" x14ac:dyDescent="0.35">
      <c r="A4" s="17">
        <f t="shared" ref="A4:A35" si="1">A3+1</f>
        <v>2</v>
      </c>
      <c r="B4" s="73">
        <v>90</v>
      </c>
      <c r="C4" s="74" t="s">
        <v>91</v>
      </c>
      <c r="D4" s="74" t="s">
        <v>42</v>
      </c>
      <c r="E4" s="75" t="s">
        <v>92</v>
      </c>
      <c r="F4" s="75" t="s">
        <v>90</v>
      </c>
      <c r="G4" s="75" t="s">
        <v>22</v>
      </c>
      <c r="H4" s="17">
        <v>85</v>
      </c>
      <c r="I4" s="17">
        <v>85</v>
      </c>
      <c r="J4" s="17">
        <v>85</v>
      </c>
      <c r="K4" s="17">
        <f t="shared" si="0"/>
        <v>85</v>
      </c>
      <c r="L4" s="1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ht="15.75" customHeight="1" x14ac:dyDescent="0.35">
      <c r="A5" s="17">
        <f t="shared" si="1"/>
        <v>3</v>
      </c>
      <c r="B5" s="73">
        <v>24</v>
      </c>
      <c r="C5" s="74" t="s">
        <v>93</v>
      </c>
      <c r="D5" s="74" t="s">
        <v>89</v>
      </c>
      <c r="E5" s="75" t="s">
        <v>20</v>
      </c>
      <c r="F5" s="75" t="s">
        <v>90</v>
      </c>
      <c r="G5" s="75" t="s">
        <v>22</v>
      </c>
      <c r="H5" s="17">
        <v>80</v>
      </c>
      <c r="I5" s="17">
        <v>82</v>
      </c>
      <c r="J5" s="17">
        <v>81</v>
      </c>
      <c r="K5" s="17">
        <f t="shared" si="0"/>
        <v>81</v>
      </c>
      <c r="L5" s="13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ht="15.75" customHeight="1" x14ac:dyDescent="0.35">
      <c r="A6" s="17">
        <f t="shared" si="1"/>
        <v>4</v>
      </c>
      <c r="B6" s="73">
        <v>20</v>
      </c>
      <c r="C6" s="74" t="s">
        <v>94</v>
      </c>
      <c r="D6" s="74" t="s">
        <v>95</v>
      </c>
      <c r="E6" s="75" t="s">
        <v>20</v>
      </c>
      <c r="F6" s="75" t="s">
        <v>90</v>
      </c>
      <c r="G6" s="75" t="s">
        <v>22</v>
      </c>
      <c r="H6" s="17">
        <v>68</v>
      </c>
      <c r="I6" s="17">
        <v>68</v>
      </c>
      <c r="J6" s="17">
        <v>68</v>
      </c>
      <c r="K6" s="17">
        <f t="shared" si="0"/>
        <v>68</v>
      </c>
      <c r="L6" s="13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15.75" customHeight="1" x14ac:dyDescent="0.35">
      <c r="A7" s="17">
        <f t="shared" si="1"/>
        <v>5</v>
      </c>
      <c r="B7" s="73">
        <v>98</v>
      </c>
      <c r="C7" s="74" t="s">
        <v>96</v>
      </c>
      <c r="D7" s="74" t="s">
        <v>97</v>
      </c>
      <c r="E7" s="75" t="s">
        <v>20</v>
      </c>
      <c r="F7" s="75" t="s">
        <v>90</v>
      </c>
      <c r="G7" s="75" t="s">
        <v>22</v>
      </c>
      <c r="H7" s="17">
        <v>66</v>
      </c>
      <c r="I7" s="17">
        <v>67</v>
      </c>
      <c r="J7" s="17">
        <v>67</v>
      </c>
      <c r="K7" s="17">
        <f t="shared" si="0"/>
        <v>66.666666666666671</v>
      </c>
      <c r="L7" s="13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ht="15.75" customHeight="1" x14ac:dyDescent="0.35">
      <c r="A8" s="17">
        <f t="shared" si="1"/>
        <v>6</v>
      </c>
      <c r="B8" s="73">
        <v>29</v>
      </c>
      <c r="C8" s="74" t="s">
        <v>98</v>
      </c>
      <c r="D8" s="74" t="s">
        <v>99</v>
      </c>
      <c r="E8" s="75" t="s">
        <v>20</v>
      </c>
      <c r="F8" s="75" t="s">
        <v>90</v>
      </c>
      <c r="G8" s="75" t="s">
        <v>22</v>
      </c>
      <c r="H8" s="17">
        <v>60</v>
      </c>
      <c r="I8" s="17">
        <v>62</v>
      </c>
      <c r="J8" s="17">
        <v>62</v>
      </c>
      <c r="K8" s="17">
        <f t="shared" si="0"/>
        <v>61.333333333333336</v>
      </c>
      <c r="L8" s="13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ht="15.75" customHeight="1" x14ac:dyDescent="0.35">
      <c r="A9" s="17">
        <f t="shared" si="1"/>
        <v>7</v>
      </c>
      <c r="B9" s="73">
        <v>109</v>
      </c>
      <c r="C9" s="74" t="s">
        <v>100</v>
      </c>
      <c r="D9" s="74" t="s">
        <v>53</v>
      </c>
      <c r="E9" s="75" t="s">
        <v>20</v>
      </c>
      <c r="F9" s="75" t="s">
        <v>90</v>
      </c>
      <c r="G9" s="75" t="s">
        <v>22</v>
      </c>
      <c r="H9" s="17">
        <v>59</v>
      </c>
      <c r="I9" s="17">
        <v>59</v>
      </c>
      <c r="J9" s="17">
        <v>60</v>
      </c>
      <c r="K9" s="17">
        <f t="shared" si="0"/>
        <v>59.333333333333336</v>
      </c>
      <c r="L9" s="13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ht="15.75" customHeight="1" x14ac:dyDescent="0.35">
      <c r="A10" s="17">
        <f t="shared" si="1"/>
        <v>8</v>
      </c>
      <c r="B10" s="73">
        <v>2</v>
      </c>
      <c r="C10" s="74" t="s">
        <v>101</v>
      </c>
      <c r="D10" s="74" t="s">
        <v>34</v>
      </c>
      <c r="E10" s="75" t="s">
        <v>20</v>
      </c>
      <c r="F10" s="75" t="s">
        <v>90</v>
      </c>
      <c r="G10" s="75" t="s">
        <v>22</v>
      </c>
      <c r="H10" s="17">
        <v>56</v>
      </c>
      <c r="I10" s="17">
        <v>58</v>
      </c>
      <c r="J10" s="17">
        <v>58</v>
      </c>
      <c r="K10" s="17">
        <f t="shared" si="0"/>
        <v>57.333333333333336</v>
      </c>
      <c r="L10" s="13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ht="15.75" customHeight="1" x14ac:dyDescent="0.35">
      <c r="A11" s="17">
        <f t="shared" si="1"/>
        <v>9</v>
      </c>
      <c r="B11" s="73">
        <v>9</v>
      </c>
      <c r="C11" s="74" t="s">
        <v>102</v>
      </c>
      <c r="D11" s="74" t="s">
        <v>75</v>
      </c>
      <c r="E11" s="75" t="s">
        <v>20</v>
      </c>
      <c r="F11" s="75" t="s">
        <v>90</v>
      </c>
      <c r="G11" s="75" t="s">
        <v>22</v>
      </c>
      <c r="H11" s="17">
        <v>54</v>
      </c>
      <c r="I11" s="17">
        <v>56</v>
      </c>
      <c r="J11" s="17">
        <v>57</v>
      </c>
      <c r="K11" s="17">
        <f t="shared" si="0"/>
        <v>55.666666666666664</v>
      </c>
      <c r="L11" s="13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15.75" customHeight="1" x14ac:dyDescent="0.35">
      <c r="A12" s="17">
        <f t="shared" si="1"/>
        <v>10</v>
      </c>
      <c r="B12" s="73">
        <v>8</v>
      </c>
      <c r="C12" s="74" t="s">
        <v>103</v>
      </c>
      <c r="D12" s="74" t="s">
        <v>48</v>
      </c>
      <c r="E12" s="75" t="s">
        <v>20</v>
      </c>
      <c r="F12" s="75" t="s">
        <v>90</v>
      </c>
      <c r="G12" s="75" t="s">
        <v>22</v>
      </c>
      <c r="H12" s="17">
        <v>50</v>
      </c>
      <c r="I12" s="17">
        <v>52</v>
      </c>
      <c r="J12" s="17">
        <v>49</v>
      </c>
      <c r="K12" s="17">
        <f t="shared" si="0"/>
        <v>50.333333333333336</v>
      </c>
      <c r="L12" s="13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ht="15.75" customHeight="1" x14ac:dyDescent="0.35">
      <c r="A13" s="17">
        <f t="shared" si="1"/>
        <v>11</v>
      </c>
      <c r="B13" s="73">
        <v>10</v>
      </c>
      <c r="C13" s="74" t="s">
        <v>104</v>
      </c>
      <c r="D13" s="74" t="s">
        <v>105</v>
      </c>
      <c r="E13" s="75" t="s">
        <v>20</v>
      </c>
      <c r="F13" s="75" t="s">
        <v>90</v>
      </c>
      <c r="G13" s="75" t="s">
        <v>22</v>
      </c>
      <c r="H13" s="17">
        <v>48</v>
      </c>
      <c r="I13" s="17">
        <v>48</v>
      </c>
      <c r="J13" s="17">
        <v>47</v>
      </c>
      <c r="K13" s="17">
        <f t="shared" si="0"/>
        <v>47.666666666666664</v>
      </c>
      <c r="L13" s="13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ht="15.75" customHeight="1" x14ac:dyDescent="0.35">
      <c r="A14" s="17">
        <f t="shared" si="1"/>
        <v>12</v>
      </c>
      <c r="B14" s="73">
        <v>46</v>
      </c>
      <c r="C14" s="74" t="s">
        <v>106</v>
      </c>
      <c r="D14" s="74" t="s">
        <v>34</v>
      </c>
      <c r="E14" s="75" t="s">
        <v>20</v>
      </c>
      <c r="F14" s="75" t="s">
        <v>90</v>
      </c>
      <c r="G14" s="75" t="s">
        <v>22</v>
      </c>
      <c r="H14" s="17">
        <v>45</v>
      </c>
      <c r="I14" s="17">
        <v>47</v>
      </c>
      <c r="J14" s="17">
        <v>45</v>
      </c>
      <c r="K14" s="17">
        <f t="shared" si="0"/>
        <v>45.666666666666664</v>
      </c>
      <c r="L14" s="13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5.75" customHeight="1" x14ac:dyDescent="0.35">
      <c r="A15" s="17">
        <f t="shared" si="1"/>
        <v>13</v>
      </c>
      <c r="B15" s="73">
        <v>95</v>
      </c>
      <c r="C15" s="74" t="s">
        <v>107</v>
      </c>
      <c r="D15" s="74" t="s">
        <v>79</v>
      </c>
      <c r="E15" s="75" t="s">
        <v>20</v>
      </c>
      <c r="F15" s="75" t="s">
        <v>90</v>
      </c>
      <c r="G15" s="75" t="s">
        <v>22</v>
      </c>
      <c r="H15" s="17">
        <v>44</v>
      </c>
      <c r="I15" s="17">
        <v>43</v>
      </c>
      <c r="J15" s="17">
        <v>46</v>
      </c>
      <c r="K15" s="17">
        <f t="shared" si="0"/>
        <v>44.333333333333336</v>
      </c>
      <c r="L15" s="13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 ht="15.75" customHeight="1" x14ac:dyDescent="0.35">
      <c r="A16" s="17">
        <f t="shared" si="1"/>
        <v>14</v>
      </c>
      <c r="B16" s="73">
        <v>12</v>
      </c>
      <c r="C16" s="74" t="s">
        <v>108</v>
      </c>
      <c r="D16" s="74" t="s">
        <v>109</v>
      </c>
      <c r="E16" s="75" t="s">
        <v>20</v>
      </c>
      <c r="F16" s="75" t="s">
        <v>90</v>
      </c>
      <c r="G16" s="75" t="s">
        <v>22</v>
      </c>
      <c r="H16" s="17">
        <v>42</v>
      </c>
      <c r="I16" s="17">
        <v>42</v>
      </c>
      <c r="J16" s="17">
        <v>40</v>
      </c>
      <c r="K16" s="17">
        <f t="shared" si="0"/>
        <v>41.333333333333336</v>
      </c>
      <c r="L16" s="13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ht="15.75" customHeight="1" x14ac:dyDescent="0.35">
      <c r="A17" s="17">
        <f t="shared" si="1"/>
        <v>15</v>
      </c>
      <c r="B17" s="73">
        <v>84</v>
      </c>
      <c r="C17" s="74" t="s">
        <v>110</v>
      </c>
      <c r="D17" s="74" t="s">
        <v>111</v>
      </c>
      <c r="E17" s="75" t="s">
        <v>20</v>
      </c>
      <c r="F17" s="75" t="s">
        <v>90</v>
      </c>
      <c r="G17" s="75" t="s">
        <v>22</v>
      </c>
      <c r="H17" s="17">
        <v>41</v>
      </c>
      <c r="I17" s="17">
        <v>40</v>
      </c>
      <c r="J17" s="17">
        <v>42</v>
      </c>
      <c r="K17" s="17">
        <f t="shared" si="0"/>
        <v>41</v>
      </c>
      <c r="L17" s="13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ht="15.75" customHeight="1" x14ac:dyDescent="0.35">
      <c r="A18" s="17">
        <f t="shared" si="1"/>
        <v>16</v>
      </c>
      <c r="B18" s="73">
        <v>36</v>
      </c>
      <c r="C18" s="74" t="s">
        <v>112</v>
      </c>
      <c r="D18" s="74" t="s">
        <v>113</v>
      </c>
      <c r="E18" s="75" t="s">
        <v>20</v>
      </c>
      <c r="F18" s="75" t="s">
        <v>90</v>
      </c>
      <c r="G18" s="75" t="s">
        <v>22</v>
      </c>
      <c r="H18" s="17">
        <v>40</v>
      </c>
      <c r="I18" s="17">
        <v>38</v>
      </c>
      <c r="J18" s="17">
        <v>37</v>
      </c>
      <c r="K18" s="17">
        <f t="shared" si="0"/>
        <v>38.333333333333336</v>
      </c>
      <c r="L18" s="13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ht="15.75" customHeight="1" x14ac:dyDescent="0.35">
      <c r="A19" s="17">
        <f t="shared" si="1"/>
        <v>17</v>
      </c>
      <c r="B19" s="73">
        <v>18</v>
      </c>
      <c r="C19" s="74" t="s">
        <v>114</v>
      </c>
      <c r="D19" s="74" t="s">
        <v>97</v>
      </c>
      <c r="E19" s="75" t="s">
        <v>20</v>
      </c>
      <c r="F19" s="75" t="s">
        <v>90</v>
      </c>
      <c r="G19" s="75" t="s">
        <v>22</v>
      </c>
      <c r="H19" s="17">
        <v>33</v>
      </c>
      <c r="I19" s="17">
        <v>34</v>
      </c>
      <c r="J19" s="17">
        <v>31</v>
      </c>
      <c r="K19" s="17">
        <f t="shared" si="0"/>
        <v>32.666666666666664</v>
      </c>
      <c r="L19" s="13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ht="15.75" customHeight="1" x14ac:dyDescent="0.35">
      <c r="A20" s="17">
        <f t="shared" si="1"/>
        <v>18</v>
      </c>
      <c r="B20" s="73">
        <v>110</v>
      </c>
      <c r="C20" s="74" t="s">
        <v>115</v>
      </c>
      <c r="D20" s="74" t="s">
        <v>116</v>
      </c>
      <c r="E20" s="75" t="s">
        <v>20</v>
      </c>
      <c r="F20" s="75" t="s">
        <v>90</v>
      </c>
      <c r="G20" s="75" t="s">
        <v>22</v>
      </c>
      <c r="H20" s="17">
        <v>24</v>
      </c>
      <c r="I20" s="17">
        <v>25</v>
      </c>
      <c r="J20" s="17">
        <v>23</v>
      </c>
      <c r="K20" s="17">
        <f t="shared" si="0"/>
        <v>24</v>
      </c>
      <c r="L20" s="13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ht="15.75" customHeight="1" x14ac:dyDescent="0.35">
      <c r="A21" s="17">
        <f t="shared" si="1"/>
        <v>19</v>
      </c>
      <c r="B21" s="73">
        <v>55</v>
      </c>
      <c r="C21" s="74" t="s">
        <v>117</v>
      </c>
      <c r="D21" s="74" t="s">
        <v>118</v>
      </c>
      <c r="E21" s="75" t="s">
        <v>20</v>
      </c>
      <c r="F21" s="75" t="s">
        <v>90</v>
      </c>
      <c r="G21" s="75" t="s">
        <v>22</v>
      </c>
      <c r="H21" s="17">
        <v>13</v>
      </c>
      <c r="I21" s="17">
        <v>15</v>
      </c>
      <c r="J21" s="17">
        <v>14</v>
      </c>
      <c r="K21" s="17">
        <f t="shared" si="0"/>
        <v>14</v>
      </c>
      <c r="L21" s="13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ht="15.75" customHeight="1" x14ac:dyDescent="0.35">
      <c r="A22" s="17">
        <f t="shared" si="1"/>
        <v>20</v>
      </c>
      <c r="B22" s="73">
        <v>86</v>
      </c>
      <c r="C22" s="74" t="s">
        <v>119</v>
      </c>
      <c r="D22" s="74" t="s">
        <v>99</v>
      </c>
      <c r="E22" s="75" t="s">
        <v>20</v>
      </c>
      <c r="F22" s="75" t="s">
        <v>90</v>
      </c>
      <c r="G22" s="75" t="s">
        <v>22</v>
      </c>
      <c r="H22" s="17">
        <v>10</v>
      </c>
      <c r="I22" s="17">
        <v>10</v>
      </c>
      <c r="J22" s="17">
        <v>10</v>
      </c>
      <c r="K22" s="17">
        <f t="shared" si="0"/>
        <v>10</v>
      </c>
      <c r="L22" s="13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ht="15.75" customHeight="1" x14ac:dyDescent="0.35">
      <c r="A23" s="17">
        <f t="shared" si="1"/>
        <v>21</v>
      </c>
      <c r="B23" s="76">
        <v>68</v>
      </c>
      <c r="C23" s="77" t="s">
        <v>120</v>
      </c>
      <c r="D23" s="77" t="s">
        <v>116</v>
      </c>
      <c r="E23" s="78" t="s">
        <v>20</v>
      </c>
      <c r="F23" s="78" t="s">
        <v>90</v>
      </c>
      <c r="G23" s="78" t="s">
        <v>22</v>
      </c>
      <c r="H23" s="79">
        <v>50</v>
      </c>
      <c r="I23" s="79">
        <v>47</v>
      </c>
      <c r="J23" s="79">
        <v>51</v>
      </c>
      <c r="K23" s="80"/>
      <c r="L23" s="13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ht="15.75" customHeight="1" x14ac:dyDescent="0.35">
      <c r="A24" s="17">
        <f t="shared" si="1"/>
        <v>22</v>
      </c>
      <c r="B24" s="76">
        <v>41</v>
      </c>
      <c r="C24" s="77" t="s">
        <v>121</v>
      </c>
      <c r="D24" s="77" t="s">
        <v>64</v>
      </c>
      <c r="E24" s="78" t="s">
        <v>20</v>
      </c>
      <c r="F24" s="78" t="s">
        <v>90</v>
      </c>
      <c r="G24" s="78" t="s">
        <v>22</v>
      </c>
      <c r="H24" s="81">
        <v>48</v>
      </c>
      <c r="I24" s="81">
        <v>49</v>
      </c>
      <c r="J24" s="81">
        <v>47</v>
      </c>
      <c r="K24" s="80"/>
      <c r="L24" s="13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ht="15.75" customHeight="1" x14ac:dyDescent="0.35">
      <c r="A25" s="17">
        <f t="shared" si="1"/>
        <v>23</v>
      </c>
      <c r="B25" s="76">
        <v>61</v>
      </c>
      <c r="C25" s="77" t="s">
        <v>122</v>
      </c>
      <c r="D25" s="77" t="s">
        <v>26</v>
      </c>
      <c r="E25" s="78" t="s">
        <v>20</v>
      </c>
      <c r="F25" s="78" t="s">
        <v>90</v>
      </c>
      <c r="G25" s="78" t="s">
        <v>22</v>
      </c>
      <c r="H25" s="81">
        <v>48</v>
      </c>
      <c r="I25" s="81">
        <v>46</v>
      </c>
      <c r="J25" s="81">
        <v>42</v>
      </c>
      <c r="K25" s="80"/>
      <c r="L25" s="13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ht="15.75" customHeight="1" x14ac:dyDescent="0.35">
      <c r="A26" s="17">
        <f t="shared" si="1"/>
        <v>24</v>
      </c>
      <c r="B26" s="76">
        <v>7</v>
      </c>
      <c r="C26" s="77" t="s">
        <v>123</v>
      </c>
      <c r="D26" s="77" t="s">
        <v>124</v>
      </c>
      <c r="E26" s="78" t="s">
        <v>20</v>
      </c>
      <c r="F26" s="78" t="s">
        <v>90</v>
      </c>
      <c r="G26" s="78" t="s">
        <v>22</v>
      </c>
      <c r="H26" s="79">
        <v>45</v>
      </c>
      <c r="I26" s="79">
        <v>43</v>
      </c>
      <c r="J26" s="79">
        <v>47</v>
      </c>
      <c r="K26" s="80"/>
      <c r="L26" s="13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ht="15.75" customHeight="1" x14ac:dyDescent="0.35">
      <c r="A27" s="17">
        <f t="shared" si="1"/>
        <v>25</v>
      </c>
      <c r="B27" s="76">
        <v>81</v>
      </c>
      <c r="C27" s="77" t="s">
        <v>125</v>
      </c>
      <c r="D27" s="77" t="s">
        <v>111</v>
      </c>
      <c r="E27" s="78" t="s">
        <v>20</v>
      </c>
      <c r="F27" s="78" t="s">
        <v>90</v>
      </c>
      <c r="G27" s="78" t="s">
        <v>22</v>
      </c>
      <c r="H27" s="81">
        <v>44</v>
      </c>
      <c r="I27" s="81">
        <v>42</v>
      </c>
      <c r="J27" s="81">
        <v>42</v>
      </c>
      <c r="K27" s="80"/>
      <c r="L27" s="13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 ht="15.75" customHeight="1" x14ac:dyDescent="0.35">
      <c r="A28" s="17">
        <f t="shared" si="1"/>
        <v>26</v>
      </c>
      <c r="B28" s="76">
        <v>57</v>
      </c>
      <c r="C28" s="77" t="s">
        <v>126</v>
      </c>
      <c r="D28" s="77" t="s">
        <v>19</v>
      </c>
      <c r="E28" s="78" t="s">
        <v>20</v>
      </c>
      <c r="F28" s="78" t="s">
        <v>90</v>
      </c>
      <c r="G28" s="78" t="s">
        <v>22</v>
      </c>
      <c r="H28" s="81">
        <v>39</v>
      </c>
      <c r="I28" s="81">
        <v>44</v>
      </c>
      <c r="J28" s="81">
        <v>42</v>
      </c>
      <c r="K28" s="80"/>
      <c r="L28" s="13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ht="15.75" customHeight="1" x14ac:dyDescent="0.35">
      <c r="A29" s="17">
        <f t="shared" si="1"/>
        <v>27</v>
      </c>
      <c r="B29" s="76">
        <v>21</v>
      </c>
      <c r="C29" s="77" t="s">
        <v>127</v>
      </c>
      <c r="D29" s="77" t="s">
        <v>81</v>
      </c>
      <c r="E29" s="78" t="s">
        <v>20</v>
      </c>
      <c r="F29" s="78" t="s">
        <v>90</v>
      </c>
      <c r="G29" s="78" t="s">
        <v>22</v>
      </c>
      <c r="H29" s="81">
        <v>42</v>
      </c>
      <c r="I29" s="81">
        <v>40</v>
      </c>
      <c r="J29" s="81">
        <v>41</v>
      </c>
      <c r="K29" s="80"/>
      <c r="L29" s="13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ht="15.75" customHeight="1" x14ac:dyDescent="0.35">
      <c r="A30" s="17">
        <f t="shared" si="1"/>
        <v>28</v>
      </c>
      <c r="B30" s="76">
        <v>30</v>
      </c>
      <c r="C30" s="77" t="s">
        <v>128</v>
      </c>
      <c r="D30" s="77" t="s">
        <v>129</v>
      </c>
      <c r="E30" s="78" t="s">
        <v>20</v>
      </c>
      <c r="F30" s="78" t="s">
        <v>90</v>
      </c>
      <c r="G30" s="78" t="s">
        <v>22</v>
      </c>
      <c r="H30" s="81">
        <v>38</v>
      </c>
      <c r="I30" s="81">
        <v>41</v>
      </c>
      <c r="J30" s="81">
        <v>40</v>
      </c>
      <c r="K30" s="80"/>
      <c r="L30" s="13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 ht="15.75" customHeight="1" x14ac:dyDescent="0.35">
      <c r="A31" s="17">
        <f t="shared" si="1"/>
        <v>29</v>
      </c>
      <c r="B31" s="76">
        <v>16</v>
      </c>
      <c r="C31" s="77" t="s">
        <v>130</v>
      </c>
      <c r="D31" s="77" t="s">
        <v>131</v>
      </c>
      <c r="E31" s="78" t="s">
        <v>20</v>
      </c>
      <c r="F31" s="78" t="s">
        <v>90</v>
      </c>
      <c r="G31" s="78" t="s">
        <v>22</v>
      </c>
      <c r="H31" s="81">
        <v>40</v>
      </c>
      <c r="I31" s="81">
        <v>37</v>
      </c>
      <c r="J31" s="81">
        <v>38</v>
      </c>
      <c r="K31" s="80"/>
      <c r="L31" s="13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 ht="15.75" customHeight="1" x14ac:dyDescent="0.35">
      <c r="A32" s="17">
        <f t="shared" si="1"/>
        <v>30</v>
      </c>
      <c r="B32" s="76">
        <v>14</v>
      </c>
      <c r="C32" s="77" t="s">
        <v>132</v>
      </c>
      <c r="D32" s="77" t="s">
        <v>26</v>
      </c>
      <c r="E32" s="78" t="s">
        <v>20</v>
      </c>
      <c r="F32" s="78" t="s">
        <v>90</v>
      </c>
      <c r="G32" s="78" t="s">
        <v>22</v>
      </c>
      <c r="H32" s="81">
        <v>34</v>
      </c>
      <c r="I32" s="81">
        <v>38</v>
      </c>
      <c r="J32" s="81">
        <v>42</v>
      </c>
      <c r="K32" s="80"/>
      <c r="L32" s="13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ht="15.75" customHeight="1" x14ac:dyDescent="0.35">
      <c r="A33" s="17">
        <f t="shared" si="1"/>
        <v>31</v>
      </c>
      <c r="B33" s="76">
        <v>94</v>
      </c>
      <c r="C33" s="77" t="s">
        <v>133</v>
      </c>
      <c r="D33" s="77" t="s">
        <v>81</v>
      </c>
      <c r="E33" s="78" t="s">
        <v>20</v>
      </c>
      <c r="F33" s="78" t="s">
        <v>90</v>
      </c>
      <c r="G33" s="78" t="s">
        <v>22</v>
      </c>
      <c r="H33" s="81">
        <v>39</v>
      </c>
      <c r="I33" s="81">
        <v>38</v>
      </c>
      <c r="J33" s="81">
        <v>37</v>
      </c>
      <c r="K33" s="80"/>
      <c r="L33" s="13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ht="15.75" customHeight="1" x14ac:dyDescent="0.35">
      <c r="A34" s="17">
        <f t="shared" si="1"/>
        <v>32</v>
      </c>
      <c r="B34" s="76">
        <v>103</v>
      </c>
      <c r="C34" s="77" t="s">
        <v>134</v>
      </c>
      <c r="D34" s="77" t="s">
        <v>135</v>
      </c>
      <c r="E34" s="78" t="s">
        <v>20</v>
      </c>
      <c r="F34" s="78" t="s">
        <v>90</v>
      </c>
      <c r="G34" s="78" t="s">
        <v>22</v>
      </c>
      <c r="H34" s="81">
        <v>37</v>
      </c>
      <c r="I34" s="81">
        <v>34</v>
      </c>
      <c r="J34" s="81">
        <v>40</v>
      </c>
      <c r="K34" s="80"/>
      <c r="L34" s="13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ht="15.75" customHeight="1" x14ac:dyDescent="0.35">
      <c r="A35" s="17">
        <f t="shared" si="1"/>
        <v>33</v>
      </c>
      <c r="B35" s="76">
        <v>45</v>
      </c>
      <c r="C35" s="77" t="s">
        <v>136</v>
      </c>
      <c r="D35" s="77" t="s">
        <v>38</v>
      </c>
      <c r="E35" s="78" t="s">
        <v>20</v>
      </c>
      <c r="F35" s="78" t="s">
        <v>90</v>
      </c>
      <c r="G35" s="78" t="s">
        <v>22</v>
      </c>
      <c r="H35" s="81">
        <v>32</v>
      </c>
      <c r="I35" s="81">
        <v>35</v>
      </c>
      <c r="J35" s="81">
        <v>39</v>
      </c>
      <c r="K35" s="80"/>
      <c r="L35" s="13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ht="15.75" customHeight="1" x14ac:dyDescent="0.35">
      <c r="A36" s="17">
        <f t="shared" ref="A36:A54" si="2">A35+1</f>
        <v>34</v>
      </c>
      <c r="B36" s="76">
        <v>3</v>
      </c>
      <c r="C36" s="77" t="s">
        <v>35</v>
      </c>
      <c r="D36" s="77" t="s">
        <v>137</v>
      </c>
      <c r="E36" s="78" t="s">
        <v>20</v>
      </c>
      <c r="F36" s="78" t="s">
        <v>90</v>
      </c>
      <c r="G36" s="78" t="s">
        <v>22</v>
      </c>
      <c r="H36" s="79">
        <v>32</v>
      </c>
      <c r="I36" s="79">
        <v>36</v>
      </c>
      <c r="J36" s="79">
        <v>35</v>
      </c>
      <c r="K36" s="80"/>
      <c r="L36" s="13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ht="15.75" customHeight="1" x14ac:dyDescent="0.35">
      <c r="A37" s="17">
        <f t="shared" si="2"/>
        <v>35</v>
      </c>
      <c r="B37" s="76">
        <v>15</v>
      </c>
      <c r="C37" s="77" t="s">
        <v>138</v>
      </c>
      <c r="D37" s="77" t="s">
        <v>55</v>
      </c>
      <c r="E37" s="78" t="s">
        <v>20</v>
      </c>
      <c r="F37" s="78" t="s">
        <v>90</v>
      </c>
      <c r="G37" s="78" t="s">
        <v>22</v>
      </c>
      <c r="H37" s="81">
        <v>35</v>
      </c>
      <c r="I37" s="81">
        <v>39</v>
      </c>
      <c r="J37" s="81">
        <v>27</v>
      </c>
      <c r="K37" s="80"/>
      <c r="L37" s="13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0" ht="15.75" customHeight="1" x14ac:dyDescent="0.35">
      <c r="A38" s="17">
        <f t="shared" si="2"/>
        <v>36</v>
      </c>
      <c r="B38" s="76">
        <v>34</v>
      </c>
      <c r="C38" s="77" t="s">
        <v>139</v>
      </c>
      <c r="D38" s="77" t="s">
        <v>140</v>
      </c>
      <c r="E38" s="78" t="s">
        <v>20</v>
      </c>
      <c r="F38" s="78" t="s">
        <v>90</v>
      </c>
      <c r="G38" s="78" t="s">
        <v>22</v>
      </c>
      <c r="H38" s="81">
        <v>30</v>
      </c>
      <c r="I38" s="81">
        <v>32</v>
      </c>
      <c r="J38" s="81">
        <v>36</v>
      </c>
      <c r="K38" s="80"/>
      <c r="L38" s="13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:30" ht="15.75" customHeight="1" x14ac:dyDescent="0.35">
      <c r="A39" s="17">
        <f t="shared" si="2"/>
        <v>37</v>
      </c>
      <c r="B39" s="76">
        <v>52</v>
      </c>
      <c r="C39" s="77" t="s">
        <v>141</v>
      </c>
      <c r="D39" s="77" t="s">
        <v>30</v>
      </c>
      <c r="E39" s="78" t="s">
        <v>20</v>
      </c>
      <c r="F39" s="78" t="s">
        <v>90</v>
      </c>
      <c r="G39" s="78" t="s">
        <v>22</v>
      </c>
      <c r="H39" s="81">
        <v>34</v>
      </c>
      <c r="I39" s="81">
        <v>27</v>
      </c>
      <c r="J39" s="81">
        <v>31</v>
      </c>
      <c r="K39" s="80"/>
      <c r="L39" s="13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30" ht="15.75" customHeight="1" x14ac:dyDescent="0.35">
      <c r="A40" s="17">
        <f t="shared" si="2"/>
        <v>38</v>
      </c>
      <c r="B40" s="76">
        <v>83</v>
      </c>
      <c r="C40" s="77" t="s">
        <v>142</v>
      </c>
      <c r="D40" s="77" t="s">
        <v>143</v>
      </c>
      <c r="E40" s="78" t="s">
        <v>20</v>
      </c>
      <c r="F40" s="78" t="s">
        <v>90</v>
      </c>
      <c r="G40" s="78" t="s">
        <v>22</v>
      </c>
      <c r="H40" s="81">
        <v>34</v>
      </c>
      <c r="I40" s="81">
        <v>33</v>
      </c>
      <c r="J40" s="81">
        <v>24</v>
      </c>
      <c r="K40" s="80"/>
      <c r="L40" s="13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ht="15.75" customHeight="1" x14ac:dyDescent="0.35">
      <c r="A41" s="17">
        <f t="shared" si="2"/>
        <v>39</v>
      </c>
      <c r="B41" s="76">
        <v>25</v>
      </c>
      <c r="C41" s="77" t="s">
        <v>144</v>
      </c>
      <c r="D41" s="77" t="s">
        <v>145</v>
      </c>
      <c r="E41" s="78" t="s">
        <v>20</v>
      </c>
      <c r="F41" s="78" t="s">
        <v>90</v>
      </c>
      <c r="G41" s="78" t="s">
        <v>22</v>
      </c>
      <c r="H41" s="81">
        <v>25</v>
      </c>
      <c r="I41" s="81">
        <v>32</v>
      </c>
      <c r="J41" s="81">
        <v>33</v>
      </c>
      <c r="K41" s="80"/>
      <c r="L41" s="13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 ht="15.75" customHeight="1" x14ac:dyDescent="0.35">
      <c r="A42" s="17">
        <f t="shared" si="2"/>
        <v>40</v>
      </c>
      <c r="B42" s="76">
        <v>39</v>
      </c>
      <c r="C42" s="77" t="s">
        <v>146</v>
      </c>
      <c r="D42" s="77" t="s">
        <v>99</v>
      </c>
      <c r="E42" s="78" t="s">
        <v>20</v>
      </c>
      <c r="F42" s="78" t="s">
        <v>90</v>
      </c>
      <c r="G42" s="78" t="s">
        <v>22</v>
      </c>
      <c r="H42" s="81">
        <v>27</v>
      </c>
      <c r="I42" s="81">
        <v>30</v>
      </c>
      <c r="J42" s="81">
        <v>32</v>
      </c>
      <c r="K42" s="80"/>
      <c r="L42" s="13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 ht="15.75" customHeight="1" x14ac:dyDescent="0.35">
      <c r="A43" s="17">
        <f t="shared" si="2"/>
        <v>41</v>
      </c>
      <c r="B43" s="76">
        <v>71</v>
      </c>
      <c r="C43" s="77" t="s">
        <v>147</v>
      </c>
      <c r="D43" s="77" t="s">
        <v>34</v>
      </c>
      <c r="E43" s="78" t="s">
        <v>20</v>
      </c>
      <c r="F43" s="78" t="s">
        <v>90</v>
      </c>
      <c r="G43" s="78" t="s">
        <v>22</v>
      </c>
      <c r="H43" s="81">
        <v>27</v>
      </c>
      <c r="I43" s="81">
        <v>29</v>
      </c>
      <c r="J43" s="81">
        <v>29</v>
      </c>
      <c r="K43" s="80"/>
      <c r="L43" s="13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30" ht="15.75" customHeight="1" x14ac:dyDescent="0.35">
      <c r="A44" s="17">
        <f t="shared" si="2"/>
        <v>42</v>
      </c>
      <c r="B44" s="76">
        <v>17</v>
      </c>
      <c r="C44" s="77" t="s">
        <v>148</v>
      </c>
      <c r="D44" s="77" t="s">
        <v>30</v>
      </c>
      <c r="E44" s="78" t="s">
        <v>20</v>
      </c>
      <c r="F44" s="78" t="s">
        <v>90</v>
      </c>
      <c r="G44" s="78" t="s">
        <v>22</v>
      </c>
      <c r="H44" s="81">
        <v>28</v>
      </c>
      <c r="I44" s="81">
        <v>27</v>
      </c>
      <c r="J44" s="81">
        <v>25</v>
      </c>
      <c r="K44" s="80"/>
      <c r="L44" s="13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ht="15.75" customHeight="1" x14ac:dyDescent="0.35">
      <c r="A45" s="17">
        <f t="shared" si="2"/>
        <v>43</v>
      </c>
      <c r="B45" s="76">
        <v>101</v>
      </c>
      <c r="C45" s="77" t="s">
        <v>149</v>
      </c>
      <c r="D45" s="77" t="s">
        <v>150</v>
      </c>
      <c r="E45" s="78" t="s">
        <v>20</v>
      </c>
      <c r="F45" s="78" t="s">
        <v>90</v>
      </c>
      <c r="G45" s="78" t="s">
        <v>22</v>
      </c>
      <c r="H45" s="81">
        <v>24</v>
      </c>
      <c r="I45" s="81">
        <v>26</v>
      </c>
      <c r="J45" s="81">
        <v>27</v>
      </c>
      <c r="K45" s="80"/>
      <c r="L45" s="13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ht="15.75" customHeight="1" x14ac:dyDescent="0.35">
      <c r="A46" s="17">
        <f t="shared" si="2"/>
        <v>44</v>
      </c>
      <c r="B46" s="76">
        <v>23</v>
      </c>
      <c r="C46" s="77" t="s">
        <v>151</v>
      </c>
      <c r="D46" s="77" t="s">
        <v>152</v>
      </c>
      <c r="E46" s="78" t="s">
        <v>20</v>
      </c>
      <c r="F46" s="78" t="s">
        <v>90</v>
      </c>
      <c r="G46" s="78" t="s">
        <v>22</v>
      </c>
      <c r="H46" s="81">
        <v>29</v>
      </c>
      <c r="I46" s="81">
        <v>24</v>
      </c>
      <c r="J46" s="81">
        <v>23</v>
      </c>
      <c r="K46" s="80"/>
      <c r="L46" s="13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0" ht="15.75" customHeight="1" x14ac:dyDescent="0.35">
      <c r="A47" s="17">
        <f t="shared" si="2"/>
        <v>45</v>
      </c>
      <c r="B47" s="76">
        <v>26</v>
      </c>
      <c r="C47" s="77" t="s">
        <v>153</v>
      </c>
      <c r="D47" s="77" t="s">
        <v>154</v>
      </c>
      <c r="E47" s="78" t="s">
        <v>20</v>
      </c>
      <c r="F47" s="78" t="s">
        <v>90</v>
      </c>
      <c r="G47" s="78" t="s">
        <v>22</v>
      </c>
      <c r="H47" s="81">
        <v>23</v>
      </c>
      <c r="I47" s="81">
        <v>25</v>
      </c>
      <c r="J47" s="81">
        <v>25</v>
      </c>
      <c r="K47" s="80"/>
      <c r="L47" s="24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</row>
    <row r="48" spans="1:30" ht="15.75" customHeight="1" x14ac:dyDescent="0.35">
      <c r="A48" s="22">
        <f t="shared" si="2"/>
        <v>46</v>
      </c>
      <c r="B48" s="82">
        <v>59</v>
      </c>
      <c r="C48" s="83" t="s">
        <v>155</v>
      </c>
      <c r="D48" s="84" t="s">
        <v>156</v>
      </c>
      <c r="E48" s="85" t="s">
        <v>20</v>
      </c>
      <c r="F48" s="86" t="s">
        <v>90</v>
      </c>
      <c r="G48" s="86" t="s">
        <v>22</v>
      </c>
      <c r="H48" s="87">
        <v>22</v>
      </c>
      <c r="I48" s="87">
        <v>21</v>
      </c>
      <c r="J48" s="87">
        <v>24</v>
      </c>
      <c r="K48" s="88"/>
      <c r="L48" s="26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8"/>
    </row>
    <row r="49" spans="1:30" ht="15.75" customHeight="1" x14ac:dyDescent="0.35">
      <c r="A49" s="17">
        <f t="shared" si="2"/>
        <v>47</v>
      </c>
      <c r="B49" s="76">
        <v>49</v>
      </c>
      <c r="C49" s="77" t="s">
        <v>106</v>
      </c>
      <c r="D49" s="77" t="s">
        <v>46</v>
      </c>
      <c r="E49" s="78" t="s">
        <v>20</v>
      </c>
      <c r="F49" s="78" t="s">
        <v>90</v>
      </c>
      <c r="G49" s="78" t="s">
        <v>22</v>
      </c>
      <c r="H49" s="81">
        <v>20</v>
      </c>
      <c r="I49" s="81">
        <v>23</v>
      </c>
      <c r="J49" s="81">
        <v>23</v>
      </c>
      <c r="K49" s="80"/>
      <c r="L49" s="89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</row>
    <row r="50" spans="1:30" ht="15.75" customHeight="1" x14ac:dyDescent="0.35">
      <c r="A50" s="22">
        <f t="shared" si="2"/>
        <v>48</v>
      </c>
      <c r="B50" s="82">
        <v>114</v>
      </c>
      <c r="C50" s="83" t="s">
        <v>157</v>
      </c>
      <c r="D50" s="84" t="s">
        <v>158</v>
      </c>
      <c r="E50" s="85" t="s">
        <v>20</v>
      </c>
      <c r="F50" s="86" t="s">
        <v>90</v>
      </c>
      <c r="G50" s="86" t="s">
        <v>22</v>
      </c>
      <c r="H50" s="87">
        <v>18</v>
      </c>
      <c r="I50" s="87">
        <v>22</v>
      </c>
      <c r="J50" s="87">
        <v>24</v>
      </c>
      <c r="K50" s="88"/>
      <c r="L50" s="26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8"/>
    </row>
    <row r="51" spans="1:30" ht="15.75" customHeight="1" x14ac:dyDescent="0.35">
      <c r="A51" s="17">
        <f t="shared" si="2"/>
        <v>49</v>
      </c>
      <c r="B51" s="76">
        <v>31</v>
      </c>
      <c r="C51" s="77" t="s">
        <v>159</v>
      </c>
      <c r="D51" s="77" t="s">
        <v>160</v>
      </c>
      <c r="E51" s="78" t="s">
        <v>20</v>
      </c>
      <c r="F51" s="78" t="s">
        <v>90</v>
      </c>
      <c r="G51" s="78" t="s">
        <v>22</v>
      </c>
      <c r="H51" s="81">
        <v>19</v>
      </c>
      <c r="I51" s="81">
        <v>15</v>
      </c>
      <c r="J51" s="81">
        <v>22</v>
      </c>
      <c r="K51" s="80"/>
      <c r="L51" s="29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</row>
    <row r="52" spans="1:30" ht="15.75" customHeight="1" x14ac:dyDescent="0.35">
      <c r="A52" s="17">
        <f t="shared" si="2"/>
        <v>50</v>
      </c>
      <c r="B52" s="76">
        <v>80</v>
      </c>
      <c r="C52" s="77" t="s">
        <v>161</v>
      </c>
      <c r="D52" s="77" t="s">
        <v>162</v>
      </c>
      <c r="E52" s="78" t="s">
        <v>20</v>
      </c>
      <c r="F52" s="78" t="s">
        <v>90</v>
      </c>
      <c r="G52" s="78" t="s">
        <v>22</v>
      </c>
      <c r="H52" s="81">
        <v>17</v>
      </c>
      <c r="I52" s="81">
        <v>20</v>
      </c>
      <c r="J52" s="81">
        <v>14</v>
      </c>
      <c r="K52" s="80"/>
      <c r="L52" s="13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</row>
    <row r="53" spans="1:30" ht="15.75" customHeight="1" x14ac:dyDescent="0.35">
      <c r="A53" s="17">
        <f t="shared" si="2"/>
        <v>51</v>
      </c>
      <c r="B53" s="76">
        <v>76</v>
      </c>
      <c r="C53" s="77" t="s">
        <v>163</v>
      </c>
      <c r="D53" s="77" t="s">
        <v>118</v>
      </c>
      <c r="E53" s="78" t="s">
        <v>20</v>
      </c>
      <c r="F53" s="78" t="s">
        <v>90</v>
      </c>
      <c r="G53" s="78" t="s">
        <v>22</v>
      </c>
      <c r="H53" s="81">
        <v>15</v>
      </c>
      <c r="I53" s="81">
        <v>17</v>
      </c>
      <c r="J53" s="81">
        <v>15</v>
      </c>
      <c r="K53" s="80"/>
      <c r="L53" s="13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</row>
    <row r="54" spans="1:30" ht="15.75" customHeight="1" x14ac:dyDescent="0.35">
      <c r="A54" s="91">
        <f t="shared" si="2"/>
        <v>52</v>
      </c>
      <c r="B54" s="92">
        <v>78</v>
      </c>
      <c r="C54" s="93" t="s">
        <v>164</v>
      </c>
      <c r="D54" s="77" t="s">
        <v>165</v>
      </c>
      <c r="E54" s="78" t="s">
        <v>20</v>
      </c>
      <c r="F54" s="78" t="s">
        <v>90</v>
      </c>
      <c r="G54" s="78" t="s">
        <v>22</v>
      </c>
      <c r="H54" s="81">
        <v>16</v>
      </c>
      <c r="I54" s="81">
        <v>12</v>
      </c>
      <c r="J54" s="81">
        <v>12</v>
      </c>
      <c r="K54" s="80"/>
      <c r="L54" s="13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  <row r="55" spans="1:30" ht="15.75" customHeight="1" x14ac:dyDescent="0.3">
      <c r="A55" s="94"/>
      <c r="B55" s="94"/>
      <c r="C55" s="95"/>
      <c r="D55" s="96"/>
      <c r="E55" s="61"/>
      <c r="F55" s="61"/>
      <c r="G55" s="61"/>
      <c r="H55" s="61"/>
      <c r="I55" s="61"/>
      <c r="J55" s="61"/>
      <c r="K55" s="6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spans="1:30" ht="15.75" customHeight="1" x14ac:dyDescent="0.3">
      <c r="A56" s="97" t="s">
        <v>82</v>
      </c>
      <c r="B56" s="94"/>
      <c r="C56" s="95"/>
      <c r="D56" s="98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spans="1:30" ht="15.75" customHeight="1" x14ac:dyDescent="0.3">
      <c r="A57" s="94"/>
      <c r="B57" s="94"/>
      <c r="C57" s="95"/>
      <c r="D57" s="98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0" ht="15.75" customHeight="1" x14ac:dyDescent="0.3">
      <c r="A58" s="94"/>
      <c r="B58" s="94"/>
      <c r="C58" s="95"/>
      <c r="D58" s="98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1:30" ht="15.75" customHeight="1" x14ac:dyDescent="0.3">
      <c r="A59" s="94"/>
      <c r="B59" s="94"/>
      <c r="C59" s="95"/>
      <c r="D59" s="98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spans="1:30" ht="15.75" customHeight="1" x14ac:dyDescent="0.3">
      <c r="A60" s="94"/>
      <c r="B60" s="99"/>
      <c r="C60" s="95"/>
      <c r="D60" s="98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</row>
  </sheetData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12"/>
  <sheetViews>
    <sheetView showGridLines="0" workbookViewId="0">
      <selection activeCell="E3" sqref="E3"/>
    </sheetView>
  </sheetViews>
  <sheetFormatPr defaultColWidth="14.44140625" defaultRowHeight="15.75" customHeight="1" x14ac:dyDescent="0.25"/>
  <cols>
    <col min="1" max="10" width="14.44140625" style="100" customWidth="1"/>
    <col min="11" max="11" width="27.44140625" style="100" customWidth="1"/>
    <col min="12" max="256" width="14.44140625" style="100" customWidth="1"/>
  </cols>
  <sheetData>
    <row r="1" spans="1:256" ht="15.75" customHeight="1" x14ac:dyDescent="0.3">
      <c r="A1" s="6"/>
      <c r="B1" s="7"/>
      <c r="C1" s="8"/>
      <c r="D1" s="6"/>
      <c r="E1" s="9" t="s">
        <v>189</v>
      </c>
      <c r="F1" s="6"/>
      <c r="G1" s="6"/>
      <c r="H1" s="6"/>
      <c r="I1" s="6"/>
      <c r="J1" s="6"/>
      <c r="K1" s="105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  <c r="DK1" s="114"/>
      <c r="DL1" s="114"/>
      <c r="DM1" s="114"/>
      <c r="DN1" s="114"/>
      <c r="DO1" s="114"/>
      <c r="DP1" s="114"/>
      <c r="DQ1" s="114"/>
      <c r="DR1" s="114"/>
      <c r="DS1" s="114"/>
      <c r="DT1" s="114"/>
      <c r="DU1" s="114"/>
      <c r="DV1" s="114"/>
      <c r="DW1" s="114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  <c r="HH1" s="114"/>
      <c r="HI1" s="114"/>
      <c r="HJ1" s="114"/>
      <c r="HK1" s="114"/>
      <c r="HL1" s="114"/>
      <c r="HM1" s="114"/>
      <c r="HN1" s="114"/>
      <c r="HO1" s="114"/>
      <c r="HP1" s="114"/>
      <c r="HQ1" s="114"/>
      <c r="HR1" s="114"/>
      <c r="HS1" s="114"/>
      <c r="HT1" s="114"/>
      <c r="HU1" s="114"/>
      <c r="HV1" s="114"/>
      <c r="HW1" s="114"/>
      <c r="HX1" s="114"/>
      <c r="HY1" s="114"/>
      <c r="HZ1" s="114"/>
      <c r="IA1" s="114"/>
      <c r="IB1" s="114"/>
      <c r="IC1" s="114"/>
      <c r="ID1" s="114"/>
      <c r="IE1" s="114"/>
      <c r="IF1" s="114"/>
      <c r="IG1" s="114"/>
      <c r="IH1" s="114"/>
      <c r="II1" s="114"/>
      <c r="IJ1" s="114"/>
      <c r="IK1" s="114"/>
      <c r="IL1" s="114"/>
      <c r="IM1" s="114"/>
      <c r="IN1" s="114"/>
      <c r="IO1" s="114"/>
      <c r="IP1" s="114"/>
      <c r="IQ1" s="114"/>
      <c r="IR1" s="114"/>
      <c r="IS1" s="114"/>
      <c r="IT1" s="114"/>
      <c r="IU1" s="114"/>
      <c r="IV1" s="114"/>
    </row>
    <row r="2" spans="1:256" ht="15.75" customHeight="1" x14ac:dyDescent="0.3">
      <c r="A2" s="12" t="s">
        <v>7</v>
      </c>
      <c r="B2" s="12" t="s">
        <v>8</v>
      </c>
      <c r="C2" s="12" t="s">
        <v>9</v>
      </c>
      <c r="D2" s="12" t="s">
        <v>10</v>
      </c>
      <c r="E2" s="12" t="s">
        <v>11</v>
      </c>
      <c r="F2" s="12" t="s">
        <v>12</v>
      </c>
      <c r="G2" s="12" t="s">
        <v>13</v>
      </c>
      <c r="H2" s="12" t="s">
        <v>85</v>
      </c>
      <c r="I2" s="12" t="s">
        <v>86</v>
      </c>
      <c r="J2" s="12" t="s">
        <v>87</v>
      </c>
      <c r="K2" s="12" t="s">
        <v>17</v>
      </c>
    </row>
    <row r="3" spans="1:256" ht="15.75" customHeight="1" x14ac:dyDescent="0.35">
      <c r="A3" s="14">
        <v>1</v>
      </c>
      <c r="B3" s="101">
        <v>104</v>
      </c>
      <c r="C3" s="16" t="s">
        <v>168</v>
      </c>
      <c r="D3" s="16" t="s">
        <v>169</v>
      </c>
      <c r="E3" s="16" t="s">
        <v>20</v>
      </c>
      <c r="F3" s="16" t="s">
        <v>21</v>
      </c>
      <c r="G3" s="16" t="s">
        <v>170</v>
      </c>
      <c r="H3" s="17">
        <v>80</v>
      </c>
      <c r="I3" s="17">
        <v>80</v>
      </c>
      <c r="J3" s="17">
        <v>80</v>
      </c>
      <c r="K3" s="18">
        <f>(H3+I3+J3)/3</f>
        <v>80</v>
      </c>
    </row>
    <row r="4" spans="1:256" ht="15.75" customHeight="1" x14ac:dyDescent="0.35">
      <c r="A4" s="14">
        <v>2</v>
      </c>
      <c r="B4" s="101">
        <v>4</v>
      </c>
      <c r="C4" s="16" t="s">
        <v>171</v>
      </c>
      <c r="D4" s="16" t="s">
        <v>172</v>
      </c>
      <c r="E4" s="16" t="s">
        <v>20</v>
      </c>
      <c r="F4" s="16" t="s">
        <v>21</v>
      </c>
      <c r="G4" s="16" t="s">
        <v>170</v>
      </c>
      <c r="H4" s="17">
        <v>75</v>
      </c>
      <c r="I4" s="17">
        <v>70</v>
      </c>
      <c r="J4" s="17">
        <v>70</v>
      </c>
      <c r="K4" s="18">
        <f>(H4+I4+J4)/3</f>
        <v>71.666666666666671</v>
      </c>
    </row>
    <row r="5" spans="1:256" ht="15.75" customHeight="1" x14ac:dyDescent="0.35">
      <c r="A5" s="14">
        <v>3</v>
      </c>
      <c r="B5" s="101">
        <v>92</v>
      </c>
      <c r="C5" s="16" t="s">
        <v>173</v>
      </c>
      <c r="D5" s="16" t="s">
        <v>174</v>
      </c>
      <c r="E5" s="16" t="s">
        <v>20</v>
      </c>
      <c r="F5" s="16" t="s">
        <v>21</v>
      </c>
      <c r="G5" s="16" t="s">
        <v>170</v>
      </c>
      <c r="H5" s="17">
        <v>65</v>
      </c>
      <c r="I5" s="17">
        <v>64</v>
      </c>
      <c r="J5" s="17">
        <v>64</v>
      </c>
      <c r="K5" s="18">
        <f>(H5+I5+J5)/3</f>
        <v>64.333333333333329</v>
      </c>
    </row>
    <row r="6" spans="1:256" ht="15.75" customHeight="1" x14ac:dyDescent="0.35">
      <c r="A6" s="14">
        <v>4</v>
      </c>
      <c r="B6" s="101">
        <v>69</v>
      </c>
      <c r="C6" s="16" t="s">
        <v>175</v>
      </c>
      <c r="D6" s="16" t="s">
        <v>169</v>
      </c>
      <c r="E6" s="16" t="s">
        <v>20</v>
      </c>
      <c r="F6" s="16" t="s">
        <v>21</v>
      </c>
      <c r="G6" s="16" t="s">
        <v>170</v>
      </c>
      <c r="H6" s="17">
        <v>29</v>
      </c>
      <c r="I6" s="17">
        <v>31</v>
      </c>
      <c r="J6" s="17">
        <v>33</v>
      </c>
      <c r="K6" s="18">
        <f>(H6+I6+J6)/3</f>
        <v>31</v>
      </c>
    </row>
    <row r="7" spans="1:256" ht="15.75" customHeight="1" x14ac:dyDescent="0.35">
      <c r="A7" s="14">
        <v>5</v>
      </c>
      <c r="B7" s="101">
        <v>79</v>
      </c>
      <c r="C7" s="16" t="s">
        <v>176</v>
      </c>
      <c r="D7" s="16" t="s">
        <v>177</v>
      </c>
      <c r="E7" s="16" t="s">
        <v>20</v>
      </c>
      <c r="F7" s="16" t="s">
        <v>21</v>
      </c>
      <c r="G7" s="16" t="s">
        <v>170</v>
      </c>
      <c r="H7" s="31" t="s">
        <v>178</v>
      </c>
      <c r="I7" s="31" t="s">
        <v>178</v>
      </c>
      <c r="J7" s="31" t="s">
        <v>178</v>
      </c>
      <c r="K7" s="31" t="s">
        <v>178</v>
      </c>
    </row>
    <row r="8" spans="1:256" ht="15.75" customHeight="1" x14ac:dyDescent="0.35">
      <c r="A8" s="102">
        <v>6</v>
      </c>
      <c r="B8" s="101">
        <v>19</v>
      </c>
      <c r="C8" s="16" t="s">
        <v>179</v>
      </c>
      <c r="D8" s="16" t="s">
        <v>180</v>
      </c>
      <c r="E8" s="16" t="s">
        <v>20</v>
      </c>
      <c r="F8" s="16" t="s">
        <v>21</v>
      </c>
      <c r="G8" s="16" t="s">
        <v>170</v>
      </c>
      <c r="H8" s="103"/>
      <c r="I8" s="61"/>
      <c r="J8" s="61"/>
      <c r="K8" s="61"/>
    </row>
    <row r="9" spans="1:256" ht="15.75" customHeight="1" x14ac:dyDescent="0.35">
      <c r="A9" s="104">
        <v>7</v>
      </c>
      <c r="B9" s="101">
        <v>40</v>
      </c>
      <c r="C9" s="16" t="s">
        <v>181</v>
      </c>
      <c r="D9" s="16" t="s">
        <v>182</v>
      </c>
      <c r="E9" s="16" t="s">
        <v>20</v>
      </c>
      <c r="F9" s="16" t="s">
        <v>21</v>
      </c>
      <c r="G9" s="16" t="s">
        <v>170</v>
      </c>
      <c r="H9" s="13"/>
      <c r="I9" s="11"/>
      <c r="J9" s="11"/>
      <c r="K9" s="11"/>
    </row>
    <row r="10" spans="1:256" ht="15.75" customHeight="1" x14ac:dyDescent="0.35">
      <c r="A10" s="104">
        <v>8</v>
      </c>
      <c r="B10" s="101">
        <v>43</v>
      </c>
      <c r="C10" s="16" t="s">
        <v>183</v>
      </c>
      <c r="D10" s="16" t="s">
        <v>184</v>
      </c>
      <c r="E10" s="16" t="s">
        <v>20</v>
      </c>
      <c r="F10" s="16" t="s">
        <v>21</v>
      </c>
      <c r="G10" s="16" t="s">
        <v>170</v>
      </c>
      <c r="H10" s="13"/>
      <c r="I10" s="11"/>
      <c r="J10" s="11"/>
      <c r="K10" s="11"/>
    </row>
    <row r="11" spans="1:256" ht="15.75" customHeight="1" x14ac:dyDescent="0.35">
      <c r="A11" s="104">
        <v>9</v>
      </c>
      <c r="B11" s="101">
        <v>32</v>
      </c>
      <c r="C11" s="16" t="s">
        <v>185</v>
      </c>
      <c r="D11" s="16" t="s">
        <v>186</v>
      </c>
      <c r="E11" s="16" t="s">
        <v>20</v>
      </c>
      <c r="F11" s="16" t="s">
        <v>21</v>
      </c>
      <c r="G11" s="16" t="s">
        <v>170</v>
      </c>
      <c r="H11" s="13"/>
      <c r="I11" s="11"/>
      <c r="J11" s="11"/>
      <c r="K11" s="11"/>
    </row>
    <row r="12" spans="1:256" ht="15.75" customHeight="1" x14ac:dyDescent="0.25">
      <c r="A12" s="11"/>
      <c r="B12" s="61"/>
      <c r="C12" s="61"/>
      <c r="D12" s="61"/>
      <c r="E12" s="61"/>
      <c r="F12" s="61"/>
      <c r="G12" s="61"/>
      <c r="H12" s="11"/>
      <c r="I12" s="11"/>
      <c r="J12" s="11"/>
      <c r="K12" s="11"/>
    </row>
  </sheetData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V23"/>
  <sheetViews>
    <sheetView showGridLines="0" workbookViewId="0">
      <selection activeCell="E25" sqref="E25"/>
    </sheetView>
  </sheetViews>
  <sheetFormatPr defaultColWidth="14.44140625" defaultRowHeight="15.75" customHeight="1" x14ac:dyDescent="0.25"/>
  <cols>
    <col min="1" max="10" width="14.44140625" style="106" customWidth="1"/>
    <col min="11" max="11" width="25.6640625" style="106" customWidth="1"/>
    <col min="12" max="256" width="14.44140625" style="106" customWidth="1"/>
  </cols>
  <sheetData>
    <row r="1" spans="1:256" ht="15.75" customHeight="1" x14ac:dyDescent="0.3">
      <c r="A1" s="6"/>
      <c r="B1" s="7"/>
      <c r="C1" s="8"/>
      <c r="D1" s="6"/>
      <c r="E1" s="9" t="s">
        <v>220</v>
      </c>
      <c r="F1" s="6"/>
      <c r="G1" s="6"/>
      <c r="H1" s="6"/>
      <c r="I1" s="6"/>
      <c r="J1" s="6"/>
      <c r="K1" s="6"/>
      <c r="L1" s="10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  <c r="DK1" s="114"/>
      <c r="DL1" s="114"/>
      <c r="DM1" s="114"/>
      <c r="DN1" s="114"/>
      <c r="DO1" s="114"/>
      <c r="DP1" s="114"/>
      <c r="DQ1" s="114"/>
      <c r="DR1" s="114"/>
      <c r="DS1" s="114"/>
      <c r="DT1" s="114"/>
      <c r="DU1" s="114"/>
      <c r="DV1" s="114"/>
      <c r="DW1" s="114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  <c r="HH1" s="114"/>
      <c r="HI1" s="114"/>
      <c r="HJ1" s="114"/>
      <c r="HK1" s="114"/>
      <c r="HL1" s="114"/>
      <c r="HM1" s="114"/>
      <c r="HN1" s="114"/>
      <c r="HO1" s="114"/>
      <c r="HP1" s="114"/>
      <c r="HQ1" s="114"/>
      <c r="HR1" s="114"/>
      <c r="HS1" s="114"/>
      <c r="HT1" s="114"/>
      <c r="HU1" s="114"/>
      <c r="HV1" s="114"/>
      <c r="HW1" s="114"/>
      <c r="HX1" s="114"/>
      <c r="HY1" s="114"/>
      <c r="HZ1" s="114"/>
      <c r="IA1" s="114"/>
      <c r="IB1" s="114"/>
      <c r="IC1" s="114"/>
      <c r="ID1" s="114"/>
      <c r="IE1" s="114"/>
      <c r="IF1" s="114"/>
      <c r="IG1" s="114"/>
      <c r="IH1" s="114"/>
      <c r="II1" s="114"/>
      <c r="IJ1" s="114"/>
      <c r="IK1" s="114"/>
      <c r="IL1" s="114"/>
      <c r="IM1" s="114"/>
      <c r="IN1" s="114"/>
      <c r="IO1" s="114"/>
      <c r="IP1" s="114"/>
      <c r="IQ1" s="114"/>
      <c r="IR1" s="114"/>
      <c r="IS1" s="114"/>
      <c r="IT1" s="114"/>
      <c r="IU1" s="114"/>
      <c r="IV1" s="114"/>
    </row>
    <row r="2" spans="1:256" ht="15.75" customHeight="1" x14ac:dyDescent="0.3">
      <c r="A2" s="12" t="s">
        <v>7</v>
      </c>
      <c r="B2" s="12" t="s">
        <v>8</v>
      </c>
      <c r="C2" s="12" t="s">
        <v>9</v>
      </c>
      <c r="D2" s="12" t="s">
        <v>10</v>
      </c>
      <c r="E2" s="12" t="s">
        <v>11</v>
      </c>
      <c r="F2" s="12" t="s">
        <v>12</v>
      </c>
      <c r="G2" s="12" t="s">
        <v>13</v>
      </c>
      <c r="H2" s="12" t="s">
        <v>85</v>
      </c>
      <c r="I2" s="12" t="s">
        <v>86</v>
      </c>
      <c r="J2" s="12" t="s">
        <v>87</v>
      </c>
      <c r="K2" s="12" t="s">
        <v>17</v>
      </c>
      <c r="L2" s="13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56" ht="15.75" customHeight="1" x14ac:dyDescent="0.35">
      <c r="A3" s="17">
        <v>1</v>
      </c>
      <c r="B3" s="101">
        <v>11</v>
      </c>
      <c r="C3" s="16" t="s">
        <v>192</v>
      </c>
      <c r="D3" s="16" t="s">
        <v>193</v>
      </c>
      <c r="E3" s="16" t="s">
        <v>20</v>
      </c>
      <c r="F3" s="16" t="s">
        <v>90</v>
      </c>
      <c r="G3" s="16" t="s">
        <v>170</v>
      </c>
      <c r="H3" s="17">
        <v>90</v>
      </c>
      <c r="I3" s="17">
        <v>90</v>
      </c>
      <c r="J3" s="17">
        <v>90</v>
      </c>
      <c r="K3" s="18">
        <f>(H3+I3+J3)/3</f>
        <v>90</v>
      </c>
      <c r="L3" s="13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56" ht="15.75" customHeight="1" x14ac:dyDescent="0.35">
      <c r="A4" s="14">
        <f t="shared" ref="A4:A18" si="0">A3+1</f>
        <v>2</v>
      </c>
      <c r="B4" s="101">
        <v>93</v>
      </c>
      <c r="C4" s="16" t="s">
        <v>194</v>
      </c>
      <c r="D4" s="16" t="s">
        <v>184</v>
      </c>
      <c r="E4" s="16" t="s">
        <v>20</v>
      </c>
      <c r="F4" s="16" t="s">
        <v>90</v>
      </c>
      <c r="G4" s="16" t="s">
        <v>170</v>
      </c>
      <c r="H4" s="17">
        <v>75</v>
      </c>
      <c r="I4" s="17">
        <v>73</v>
      </c>
      <c r="J4" s="17">
        <v>75</v>
      </c>
      <c r="K4" s="18">
        <f>(H4+I4+J4)/3</f>
        <v>74.333333333333329</v>
      </c>
      <c r="L4" s="1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56" ht="15.75" customHeight="1" x14ac:dyDescent="0.35">
      <c r="A5" s="14">
        <f t="shared" si="0"/>
        <v>3</v>
      </c>
      <c r="B5" s="101">
        <v>22</v>
      </c>
      <c r="C5" s="16" t="s">
        <v>195</v>
      </c>
      <c r="D5" s="16" t="s">
        <v>196</v>
      </c>
      <c r="E5" s="16" t="s">
        <v>20</v>
      </c>
      <c r="F5" s="16" t="s">
        <v>90</v>
      </c>
      <c r="G5" s="16" t="s">
        <v>170</v>
      </c>
      <c r="H5" s="17">
        <v>72</v>
      </c>
      <c r="I5" s="17">
        <v>72</v>
      </c>
      <c r="J5" s="17">
        <v>72</v>
      </c>
      <c r="K5" s="18">
        <f>(H5+I5+J5)/3</f>
        <v>72</v>
      </c>
      <c r="L5" s="13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56" ht="15.75" customHeight="1" x14ac:dyDescent="0.35">
      <c r="A6" s="14">
        <f t="shared" si="0"/>
        <v>4</v>
      </c>
      <c r="B6" s="101">
        <v>28</v>
      </c>
      <c r="C6" s="16" t="s">
        <v>197</v>
      </c>
      <c r="D6" s="16" t="s">
        <v>198</v>
      </c>
      <c r="E6" s="16" t="s">
        <v>20</v>
      </c>
      <c r="F6" s="16" t="s">
        <v>90</v>
      </c>
      <c r="G6" s="16" t="s">
        <v>170</v>
      </c>
      <c r="H6" s="17">
        <v>58</v>
      </c>
      <c r="I6" s="17">
        <v>58</v>
      </c>
      <c r="J6" s="17">
        <v>62</v>
      </c>
      <c r="K6" s="18">
        <f>(H6+I6+J6)/3</f>
        <v>59.333333333333336</v>
      </c>
      <c r="L6" s="13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56" ht="15.75" customHeight="1" x14ac:dyDescent="0.35">
      <c r="A7" s="14">
        <f t="shared" si="0"/>
        <v>5</v>
      </c>
      <c r="B7" s="101">
        <v>64</v>
      </c>
      <c r="C7" s="16" t="s">
        <v>199</v>
      </c>
      <c r="D7" s="16" t="s">
        <v>174</v>
      </c>
      <c r="E7" s="16" t="s">
        <v>20</v>
      </c>
      <c r="F7" s="16" t="s">
        <v>90</v>
      </c>
      <c r="G7" s="16" t="s">
        <v>170</v>
      </c>
      <c r="H7" s="17">
        <v>20</v>
      </c>
      <c r="I7" s="17">
        <v>17</v>
      </c>
      <c r="J7" s="17">
        <v>16</v>
      </c>
      <c r="K7" s="18">
        <f>(H7+I7+J7)/3</f>
        <v>17.666666666666668</v>
      </c>
      <c r="L7" s="13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56" ht="15.75" customHeight="1" x14ac:dyDescent="0.35">
      <c r="A8" s="14">
        <f t="shared" si="0"/>
        <v>6</v>
      </c>
      <c r="B8" s="101">
        <v>100</v>
      </c>
      <c r="C8" s="16" t="s">
        <v>200</v>
      </c>
      <c r="D8" s="16" t="s">
        <v>201</v>
      </c>
      <c r="E8" s="16" t="s">
        <v>20</v>
      </c>
      <c r="F8" s="16" t="s">
        <v>90</v>
      </c>
      <c r="G8" s="16" t="s">
        <v>170</v>
      </c>
      <c r="H8" s="64"/>
      <c r="I8" s="64"/>
      <c r="J8" s="64"/>
      <c r="K8" s="107"/>
      <c r="L8" s="13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56" ht="15.75" customHeight="1" x14ac:dyDescent="0.35">
      <c r="A9" s="14">
        <f t="shared" si="0"/>
        <v>7</v>
      </c>
      <c r="B9" s="101">
        <v>65</v>
      </c>
      <c r="C9" s="16" t="s">
        <v>202</v>
      </c>
      <c r="D9" s="16" t="s">
        <v>186</v>
      </c>
      <c r="E9" s="16" t="s">
        <v>20</v>
      </c>
      <c r="F9" s="16" t="s">
        <v>90</v>
      </c>
      <c r="G9" s="16" t="s">
        <v>170</v>
      </c>
      <c r="H9" s="64"/>
      <c r="I9" s="64"/>
      <c r="J9" s="64"/>
      <c r="K9" s="107"/>
      <c r="L9" s="13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56" ht="15.75" customHeight="1" x14ac:dyDescent="0.35">
      <c r="A10" s="14">
        <f t="shared" si="0"/>
        <v>8</v>
      </c>
      <c r="B10" s="101">
        <v>13</v>
      </c>
      <c r="C10" s="16" t="s">
        <v>203</v>
      </c>
      <c r="D10" s="16" t="s">
        <v>204</v>
      </c>
      <c r="E10" s="16" t="s">
        <v>20</v>
      </c>
      <c r="F10" s="16" t="s">
        <v>90</v>
      </c>
      <c r="G10" s="16" t="s">
        <v>170</v>
      </c>
      <c r="H10" s="64"/>
      <c r="I10" s="64"/>
      <c r="J10" s="64"/>
      <c r="K10" s="107"/>
      <c r="L10" s="13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56" ht="15.75" customHeight="1" x14ac:dyDescent="0.35">
      <c r="A11" s="14">
        <f t="shared" si="0"/>
        <v>9</v>
      </c>
      <c r="B11" s="101">
        <v>62</v>
      </c>
      <c r="C11" s="16" t="s">
        <v>205</v>
      </c>
      <c r="D11" s="16" t="s">
        <v>206</v>
      </c>
      <c r="E11" s="16" t="s">
        <v>20</v>
      </c>
      <c r="F11" s="16" t="s">
        <v>90</v>
      </c>
      <c r="G11" s="16" t="s">
        <v>170</v>
      </c>
      <c r="H11" s="64"/>
      <c r="I11" s="64"/>
      <c r="J11" s="64"/>
      <c r="K11" s="107"/>
      <c r="L11" s="13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56" ht="15.75" customHeight="1" x14ac:dyDescent="0.35">
      <c r="A12" s="14">
        <f t="shared" si="0"/>
        <v>10</v>
      </c>
      <c r="B12" s="101">
        <v>107</v>
      </c>
      <c r="C12" s="16" t="s">
        <v>207</v>
      </c>
      <c r="D12" s="16" t="s">
        <v>208</v>
      </c>
      <c r="E12" s="16" t="s">
        <v>20</v>
      </c>
      <c r="F12" s="16" t="s">
        <v>90</v>
      </c>
      <c r="G12" s="16" t="s">
        <v>170</v>
      </c>
      <c r="H12" s="64"/>
      <c r="I12" s="64"/>
      <c r="J12" s="64"/>
      <c r="K12" s="107"/>
      <c r="L12" s="13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56" ht="15.75" customHeight="1" x14ac:dyDescent="0.35">
      <c r="A13" s="14">
        <f t="shared" si="0"/>
        <v>11</v>
      </c>
      <c r="B13" s="101">
        <v>53</v>
      </c>
      <c r="C13" s="16" t="s">
        <v>209</v>
      </c>
      <c r="D13" s="16" t="s">
        <v>210</v>
      </c>
      <c r="E13" s="16" t="s">
        <v>20</v>
      </c>
      <c r="F13" s="16" t="s">
        <v>90</v>
      </c>
      <c r="G13" s="16" t="s">
        <v>170</v>
      </c>
      <c r="H13" s="64"/>
      <c r="I13" s="64"/>
      <c r="J13" s="64"/>
      <c r="K13" s="107"/>
      <c r="L13" s="13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56" ht="15.75" customHeight="1" x14ac:dyDescent="0.35">
      <c r="A14" s="14">
        <f t="shared" si="0"/>
        <v>12</v>
      </c>
      <c r="B14" s="101">
        <v>67</v>
      </c>
      <c r="C14" s="16" t="s">
        <v>211</v>
      </c>
      <c r="D14" s="16" t="s">
        <v>212</v>
      </c>
      <c r="E14" s="16" t="s">
        <v>20</v>
      </c>
      <c r="F14" s="16" t="s">
        <v>90</v>
      </c>
      <c r="G14" s="16" t="s">
        <v>170</v>
      </c>
      <c r="H14" s="64"/>
      <c r="I14" s="64"/>
      <c r="J14" s="64"/>
      <c r="K14" s="107"/>
      <c r="L14" s="13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56" ht="15.75" customHeight="1" x14ac:dyDescent="0.35">
      <c r="A15" s="14">
        <f t="shared" si="0"/>
        <v>13</v>
      </c>
      <c r="B15" s="101">
        <v>54</v>
      </c>
      <c r="C15" s="16" t="s">
        <v>213</v>
      </c>
      <c r="D15" s="16" t="s">
        <v>214</v>
      </c>
      <c r="E15" s="16" t="s">
        <v>20</v>
      </c>
      <c r="F15" s="16" t="s">
        <v>90</v>
      </c>
      <c r="G15" s="16" t="s">
        <v>170</v>
      </c>
      <c r="H15" s="64"/>
      <c r="I15" s="64"/>
      <c r="J15" s="64"/>
      <c r="K15" s="107"/>
      <c r="L15" s="13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56" ht="15.75" customHeight="1" x14ac:dyDescent="0.35">
      <c r="A16" s="19">
        <f t="shared" si="0"/>
        <v>14</v>
      </c>
      <c r="B16" s="108">
        <v>111</v>
      </c>
      <c r="C16" s="21" t="s">
        <v>215</v>
      </c>
      <c r="D16" s="109" t="s">
        <v>216</v>
      </c>
      <c r="E16" s="21" t="s">
        <v>20</v>
      </c>
      <c r="F16" s="21" t="s">
        <v>90</v>
      </c>
      <c r="G16" s="109" t="s">
        <v>170</v>
      </c>
      <c r="H16" s="64"/>
      <c r="I16" s="64"/>
      <c r="J16" s="64"/>
      <c r="K16" s="107"/>
      <c r="L16" s="13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5.75" customHeight="1" x14ac:dyDescent="0.35">
      <c r="A17" s="14">
        <f t="shared" si="0"/>
        <v>15</v>
      </c>
      <c r="B17" s="101">
        <v>70</v>
      </c>
      <c r="C17" s="16" t="s">
        <v>217</v>
      </c>
      <c r="D17" s="16" t="s">
        <v>218</v>
      </c>
      <c r="E17" s="16" t="s">
        <v>20</v>
      </c>
      <c r="F17" s="16" t="s">
        <v>90</v>
      </c>
      <c r="G17" s="16" t="s">
        <v>170</v>
      </c>
      <c r="H17" s="64"/>
      <c r="I17" s="64"/>
      <c r="J17" s="64"/>
      <c r="K17" s="107"/>
      <c r="L17" s="13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5.75" customHeight="1" x14ac:dyDescent="0.35">
      <c r="A18" s="19">
        <f t="shared" si="0"/>
        <v>16</v>
      </c>
      <c r="B18" s="108">
        <v>110</v>
      </c>
      <c r="C18" s="21" t="s">
        <v>185</v>
      </c>
      <c r="D18" s="110" t="s">
        <v>180</v>
      </c>
      <c r="E18" s="21" t="s">
        <v>20</v>
      </c>
      <c r="F18" s="21" t="s">
        <v>90</v>
      </c>
      <c r="G18" s="109" t="s">
        <v>170</v>
      </c>
      <c r="H18" s="64"/>
      <c r="I18" s="64"/>
      <c r="J18" s="64"/>
      <c r="K18" s="107"/>
      <c r="L18" s="13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5.75" customHeight="1" x14ac:dyDescent="0.35">
      <c r="A19" s="111"/>
      <c r="B19" s="112"/>
      <c r="C19" s="112"/>
      <c r="D19" s="112"/>
      <c r="E19" s="112"/>
      <c r="F19" s="112"/>
      <c r="G19" s="112"/>
      <c r="H19" s="64"/>
      <c r="I19" s="64"/>
      <c r="J19" s="64"/>
      <c r="K19" s="107"/>
      <c r="L19" s="13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5.75" customHeight="1" x14ac:dyDescent="0.35">
      <c r="A20" s="111"/>
      <c r="B20" s="112"/>
      <c r="C20" s="112"/>
      <c r="D20" s="112"/>
      <c r="E20" s="112"/>
      <c r="F20" s="112"/>
      <c r="G20" s="112"/>
      <c r="H20" s="64"/>
      <c r="I20" s="64"/>
      <c r="J20" s="64"/>
      <c r="K20" s="107"/>
      <c r="L20" s="13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 x14ac:dyDescent="0.35">
      <c r="A21" s="113" t="s">
        <v>82</v>
      </c>
      <c r="B21" s="112"/>
      <c r="C21" s="112"/>
      <c r="D21" s="112"/>
      <c r="E21" s="112"/>
      <c r="F21" s="112"/>
      <c r="G21" s="112"/>
      <c r="H21" s="64"/>
      <c r="I21" s="64"/>
      <c r="J21" s="64"/>
      <c r="K21" s="107"/>
      <c r="L21" s="13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 x14ac:dyDescent="0.35">
      <c r="A22" s="111"/>
      <c r="B22" s="112"/>
      <c r="C22" s="112"/>
      <c r="D22" s="112"/>
      <c r="E22" s="112"/>
      <c r="F22" s="112"/>
      <c r="G22" s="112"/>
      <c r="H22" s="64"/>
      <c r="I22" s="64"/>
      <c r="J22" s="64"/>
      <c r="K22" s="107"/>
      <c r="L22" s="13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 x14ac:dyDescent="0.35">
      <c r="A23" s="111"/>
      <c r="B23" s="112"/>
      <c r="C23" s="112"/>
      <c r="D23" s="112"/>
      <c r="E23" s="112"/>
      <c r="F23" s="112"/>
      <c r="G23" s="112"/>
      <c r="H23" s="64"/>
      <c r="I23" s="64"/>
      <c r="J23" s="64"/>
      <c r="K23" s="107"/>
      <c r="L23" s="13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</sheetData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Обзор экспорта</vt:lpstr>
      <vt:lpstr>SKI men</vt:lpstr>
      <vt:lpstr>Snowboard men</vt:lpstr>
      <vt:lpstr>Ski women</vt:lpstr>
      <vt:lpstr>Snowboard women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ppopova Полина Попова</cp:lastModifiedBy>
  <dcterms:created xsi:type="dcterms:W3CDTF">2020-02-15T15:32:23Z</dcterms:created>
  <dcterms:modified xsi:type="dcterms:W3CDTF">2020-02-15T15:32:23Z</dcterms:modified>
</cp:coreProperties>
</file>